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stateofwa-my.sharepoint.com/personal/joshua_mckinney_rco_wa_gov/Documents/Desktop/"/>
    </mc:Choice>
  </mc:AlternateContent>
  <xr:revisionPtr revIDLastSave="8" documentId="8_{7F3A6807-856E-4582-8E48-48120F96E2FA}" xr6:coauthVersionLast="47" xr6:coauthVersionMax="47" xr10:uidLastSave="{B87262E7-7D5C-483F-BE09-721E3689C948}"/>
  <bookViews>
    <workbookView xWindow="-120" yWindow="-120" windowWidth="29040" windowHeight="15840" xr2:uid="{A3C33D24-8D0E-4BD7-ADB9-F053ABDE9793}"/>
  </bookViews>
  <sheets>
    <sheet name="2022 SRKW related budget" sheetId="4" r:id="rId1"/>
    <sheet name="2022 SRKW related legislation" sheetId="6" r:id="rId2"/>
  </sheets>
  <definedNames>
    <definedName name="_xlnm.Print_Titles" localSheetId="0">'2022 SRKW related budget'!$2:$2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5" i="4" l="1"/>
  <c r="H148" i="4"/>
  <c r="H124" i="4"/>
  <c r="H96" i="4"/>
  <c r="H63" i="4"/>
  <c r="F156" i="4"/>
  <c r="E156" i="4"/>
</calcChain>
</file>

<file path=xl/sharedStrings.xml><?xml version="1.0" encoding="utf-8"?>
<sst xmlns="http://schemas.openxmlformats.org/spreadsheetml/2006/main" count="398" uniqueCount="230">
  <si>
    <t>2022 Enacted budget Orca TF related DRAFT</t>
  </si>
  <si>
    <t>Agency</t>
  </si>
  <si>
    <t>Title</t>
  </si>
  <si>
    <t>Description</t>
  </si>
  <si>
    <t>Budget</t>
  </si>
  <si>
    <t>Prey</t>
  </si>
  <si>
    <t>Recommendation 1: Significantly increase investment in restoration and acquisition of habitat in areas where Chinook stocks most benefit Southern Resident orcas.</t>
  </si>
  <si>
    <t>Puget Sound Partnership</t>
  </si>
  <si>
    <t>Restore Salmon Runs</t>
  </si>
  <si>
    <t>Update salmon recovery plan chapters in Puget Sound</t>
  </si>
  <si>
    <t>Operating</t>
  </si>
  <si>
    <t>Recreation and Conservation Office</t>
  </si>
  <si>
    <t>Fish Passage in Skagit County</t>
  </si>
  <si>
    <t>The Recreation and Conservation Office will administer contract for fish passage improvement in Skagit</t>
  </si>
  <si>
    <t>Capital</t>
  </si>
  <si>
    <t>Washington Recreation and Conservation Office</t>
  </si>
  <si>
    <t>The Governor’s Salmon Recovery Office is provided funding to guide implementation of the governor’s statewide salmon strategy update. The office will coordinate implementation of a biennial salmon recovery work plan, track progress, and convene state agencies on a regular basis to prioritize salmon recovery actions</t>
  </si>
  <si>
    <t>Washington Department of Fish and Wildlife</t>
  </si>
  <si>
    <t>Statewide prioritization of Fish Passage Barriers</t>
  </si>
  <si>
    <t>The department will complete a statewide prioritization of fish passage barriers in consultation with regional salmon recovery organizations to maximize salmon recovery efforts and coordinate with the state’s schedule for culvert correction (one time instead of ongoing)</t>
  </si>
  <si>
    <t>Washington Department of Natural Resources</t>
  </si>
  <si>
    <t>Salmon Habitat Improvement Pilot - riparian and nearshore</t>
  </si>
  <si>
    <t>Department of Natural Resources</t>
  </si>
  <si>
    <t>Forest Riparian Easement Program</t>
  </si>
  <si>
    <t>Washington Conservation Commission</t>
  </si>
  <si>
    <t>Increase riparian plant propagation</t>
  </si>
  <si>
    <t>Riparian Grants to Landowners</t>
  </si>
  <si>
    <r>
      <t>Recommendation 2:</t>
    </r>
    <r>
      <rPr>
        <sz val="12"/>
        <color theme="1"/>
        <rFont val="Franklin Gothic Book"/>
        <family val="2"/>
      </rPr>
      <t xml:space="preserve"> </t>
    </r>
    <r>
      <rPr>
        <b/>
        <sz val="12"/>
        <color theme="1"/>
        <rFont val="Franklin Gothic Book"/>
        <family val="2"/>
      </rPr>
      <t>Immediately fund acquisition and restoration of nearshore habitat to increase the abundance of forage fish for salmon sustenance.</t>
    </r>
  </si>
  <si>
    <t>Duckabush Estuary Restoration Project</t>
  </si>
  <si>
    <t xml:space="preserve">Recommendation 3: Apply and enforce laws that protect habitat. </t>
  </si>
  <si>
    <t>Department of Fish and Wildlife</t>
  </si>
  <si>
    <t>Assess current status of riparian ecosystems</t>
  </si>
  <si>
    <t>Department of Ecology</t>
  </si>
  <si>
    <t>Shoreline Aerial Photography</t>
  </si>
  <si>
    <t>Fish Passage Rulemaking</t>
  </si>
  <si>
    <t>Channel Migration Zone Mapping</t>
  </si>
  <si>
    <t>Improved Stream Mapping</t>
  </si>
  <si>
    <t>Statewide Lidar Acquisition &amp; Refresh</t>
  </si>
  <si>
    <t>This request is critical to the success of the Puget Sound Partnership’s Riparian Pathways 3 Monitoring and Adaptive Management strategy, tasked with developing a riparian monitoring and adaptive management framework, conducting a riparian baseline assessment and near-term riparian monitoring plans, and implementing the plan.        
Because lidar is essential to most land-based analyses of current states and has such a wide degree of application, this package further supports many regional priorities and approaches within the Puget Sound Action Agenda as it relates to Chinook salmon habitat, floodplains, estuaries, land development, shorelines, and freshwater quality, etc.</t>
  </si>
  <si>
    <r>
      <t>Recommendation 4:</t>
    </r>
    <r>
      <rPr>
        <b/>
        <sz val="11"/>
        <color theme="1"/>
        <rFont val="Franklin Gothic Book"/>
        <family val="2"/>
      </rPr>
      <t xml:space="preserve"> Immediately strengthen protection of Chinook and forage fish habitat through legislation that amends existing statutes, agency rule making and/or agency policy. </t>
    </r>
  </si>
  <si>
    <t>Multiple - see agency budgets</t>
  </si>
  <si>
    <t>Establish Standard Riparian legislation</t>
  </si>
  <si>
    <r>
      <t>Recommendation 5:</t>
    </r>
    <r>
      <rPr>
        <b/>
        <sz val="11"/>
        <color theme="1"/>
        <rFont val="Franklin Gothic Book"/>
        <family val="2"/>
      </rPr>
      <t xml:space="preserve"> Develop incentives to encourage voluntary actions to protect habitat.</t>
    </r>
  </si>
  <si>
    <t>Office of Financial Management</t>
  </si>
  <si>
    <t>Evaluation of Riparian Incentives and Regulatory Programs</t>
  </si>
  <si>
    <t xml:space="preserve">Recommendation 6: Significantly increase hatchery production and programs to benefit Southern Resident orcas consistent with sustainable fisheries and stock management, available habitat, recovery plans and the Endangered Species Act. Hatchery increases need to be done in concert with significantly increased habitat protection and restoration measures. </t>
  </si>
  <si>
    <t>Hatchery Production and Compliance</t>
  </si>
  <si>
    <t>Deschutes Watershed Hatchery</t>
  </si>
  <si>
    <t>Hatchery Production Evaluation</t>
  </si>
  <si>
    <t>Washington operates one of the largest hatchery systems in the world. The success and survival of hatchery salmon will be improved by monitoring in-hatchery survival, out-of-hatchery survival, adult returns, and average cost of production. This information will inform an adaptive management hatchery program in western Washington to better achieve management goals, such as rebuilding natural populations for conservation purposes, providing food for Southern Resident orcas, and increasing fishing opportunities. </t>
  </si>
  <si>
    <t>Support of Tribal Hatcheries</t>
  </si>
  <si>
    <t>Recommendation 7: Prepare an implementation strategy to reestablish salmon runs above existing dams, increasing prey availability for Southern Resident orcas.</t>
  </si>
  <si>
    <t>Washington Deaprtment of Fish and Wildlife</t>
  </si>
  <si>
    <t>Participate in Hydropower Relicensing</t>
  </si>
  <si>
    <t>Governor's Office</t>
  </si>
  <si>
    <t>Columbia Basin Collaborative</t>
  </si>
  <si>
    <t>Snake River Mitigation Study</t>
  </si>
  <si>
    <t>Recommendation 8: Increase spill to benefit Chinook for Southern Residents by adjusting Total Dissolved Gas allowances at the Snake and Columbia River dams.</t>
  </si>
  <si>
    <t>Recommendation 10: Support full implementation and funding of the 2019-28 Pacific Salmon Treaty.</t>
  </si>
  <si>
    <t>Recommendation 11: Reduce Chinook bycatch in west coast commercial fisheries.</t>
  </si>
  <si>
    <t>Recommendation 12: Direct the appropriate agencies to work with tribes and National Oceanic and Atmospheric Administration to determine if pinniped (harbor seal and sea lion) predation is a limiting factor for Chinook in Puget Sound and along Washington’s outer coast and evaluate potential management actions.</t>
  </si>
  <si>
    <t>Recommendation 13: Support authorization and other actions to more effectively manage pinniped predation of salmon in the Columbia River.</t>
  </si>
  <si>
    <t>Recommendation 14: Reduce populations of nonnative predatory fish species that prey upon or compete with Chinook.</t>
  </si>
  <si>
    <t>Washington Invasive Species Increase</t>
  </si>
  <si>
    <t>Flowering rush eradication in Columbia and Puget Sound</t>
  </si>
  <si>
    <t>Recommendation 15: Monitor forage fish populations to inform management actions</t>
  </si>
  <si>
    <t>Forage Fish Spawning Monitoring</t>
  </si>
  <si>
    <t>Puget SoundCorps</t>
  </si>
  <si>
    <t>Puget Sound Corps = 100%</t>
  </si>
  <si>
    <t>Recommendation 16: Support the Puget Sound zooplankton sampling program as a Chinook and forage fish management tool.</t>
  </si>
  <si>
    <t>NEW 2022 ACTION TO BENEFIT PREY: Harvest monitoring and compliance, Governor's 2022 supplemental budget</t>
  </si>
  <si>
    <t>Puget Sound Salmon Harvest Monitoring</t>
  </si>
  <si>
    <t>Monitor Ocean Harvest</t>
  </si>
  <si>
    <t>Monitor Freshwater Harvest</t>
  </si>
  <si>
    <t>Marine Fisheries Compliance Liasion</t>
  </si>
  <si>
    <t>Increase Fisheries Enforcement</t>
  </si>
  <si>
    <t>Fish and Wildlife officers are essential in maintaining safe and properly managed commercial and recreational fisheries. As pressures on recreational fishing increase, additional law enforcement officers are needed to ensure public safety, enforce fisheries regulations, and protect the state’s natural resources from illegal gain or profit. Thwarting illegal activity supports fisheries conservation efforts, protects habitat, and reduces over-harvest of salmon runs.</t>
  </si>
  <si>
    <t>Vessel Noise</t>
  </si>
  <si>
    <t>Recommendation 17: Establish a statewide “go-slow” bubble for small vessels and commercial whale watching vessels within half a nautical mile of Southern Resident orcas.</t>
  </si>
  <si>
    <t>Recommendation 18: Establish a limited-entry whale-watching permit system for commercial whale-watching vessels and commercial kayak groups in the inland waters of Washington state to increase acoustic and physical refuge opportunities for the orcas.</t>
  </si>
  <si>
    <t>Recommendation 19: Create an annual Orca Protection endorsement for all recreational boaters to ensure that all boaters are educated on how to limit boating impacts to orcas.</t>
  </si>
  <si>
    <t>Recommendation 20: Increase enforcement capacity and fully enforce regulations on small vessels to provide protection to Southern Residents.</t>
  </si>
  <si>
    <t>Recommendation 21: Discourage the use of echo sounders and underwater transducers within one kilometer of orcas.</t>
  </si>
  <si>
    <t>Recommendation 22: Implement shipping noise-reduction initiatives and monitoring programs, coordinating with Canadian and U.S. authorities.</t>
  </si>
  <si>
    <t>Recommendation 23: Reduce noise from the Washington state ferries by accelerating the transition to quieter and more fuel-efficient vessels and implementing other strategies to reduce ferry noise when Southern Residents are present.</t>
  </si>
  <si>
    <t>Department of Transportation</t>
  </si>
  <si>
    <t>Electrifying Ferries</t>
  </si>
  <si>
    <t>Two new hybrid ferries, terminal electrification and ferry conversion</t>
  </si>
  <si>
    <t>Transportation</t>
  </si>
  <si>
    <t>Recommendation 24: Reduce the threat of oil spills in Puget Sound to the survival of Southern Residents.</t>
  </si>
  <si>
    <t>Certifying Financial Responsibility</t>
  </si>
  <si>
    <t>Oil Spill Contingency Planning</t>
  </si>
  <si>
    <t>Spill Response Vehicles &amp; Equipment</t>
  </si>
  <si>
    <t>Recommendation 25: Coordinate with the Navy in 2019 to discuss reduction of noise and disturbance affecting Southern Resident orcas from military exercises and Navy aircraft.</t>
  </si>
  <si>
    <t xml:space="preserve">Recommendation 26: Revise chapter 77.15.740 RCW to increase the buffer to 400 yards behind the orcas. </t>
  </si>
  <si>
    <t xml:space="preserve">Recommendation 27: Determine how permit applications in Washington state that could increase traffic and vessel impacts could be required to explicitly address potential impacts to orcas. </t>
  </si>
  <si>
    <t>Recommendation 28: Suspend viewing of Southern Resident orcas.</t>
  </si>
  <si>
    <t>Recommendation 46: Expand the Governor's Maritime Blue scope of work and provide funding to implement recommendations and pursue shipping and other maritime innovations that benefit SRKW.</t>
  </si>
  <si>
    <t>Recommendation 49: Conduct comprehensive environmental review and take action to prevent whale-strike risk and underwater noise posed by fast-ferries and water taxis in critical habitat.</t>
  </si>
  <si>
    <t>Contaminants</t>
  </si>
  <si>
    <t>Recommendation 29: Accelerate the implementation of the ban on polychlorinated biphenyls in state purchased products and make information available online for other purchasers.</t>
  </si>
  <si>
    <t>Recommendation 30: Identify, prioritize and take action on chemicals that impact orcas and their prey.</t>
  </si>
  <si>
    <t>Hazardous Waste and Toxics IT Systems</t>
  </si>
  <si>
    <t>6PPD Monitoring and Treatment</t>
  </si>
  <si>
    <t>Untreated stormwater containing high concentrations of 6PPD chemical compounds from tire wear pose a significant risk to the health of Coho salmon. Funding is provided to study the ability of stormwater systems to filter out this toxic tire dust and develop best management practices to treat contaminated stormwater</t>
  </si>
  <si>
    <t>6PPD Safer Alternatives Assessment</t>
  </si>
  <si>
    <t>Recently a class of chemicals from tire wear have been identified as being particularly toxic to Coho salmon. Funding will allow the department to conduct a safer alternatives assessment of the 6PPD chemical compounds used in tires and evaluate the toxicity of potential alternative materials on Coho and other species. Funding for staffing and contractual support will provide materials science expertise and collection of industry data necessary to evaluate the feasibility of alternatives</t>
  </si>
  <si>
    <t xml:space="preserve">Recommendation 31: Reduce stormwater threats and accelerate clean-up of toxics that are harmful to orcas. </t>
  </si>
  <si>
    <t>Prioritize and Complete Cleanups</t>
  </si>
  <si>
    <t xml:space="preserve">Department of Natural Resources </t>
  </si>
  <si>
    <t>Derelict Vessel Removal Program</t>
  </si>
  <si>
    <t>2022 Clean Up Toxic Sites – Puget Sound</t>
  </si>
  <si>
    <t>UST/LUST Inspection/Cleanup Backlog</t>
  </si>
  <si>
    <t>Chemicals in Consumer Products</t>
  </si>
  <si>
    <t>Support Brownfields Cleanup</t>
  </si>
  <si>
    <t>Stormwater Retrofits and Improvement Projects</t>
  </si>
  <si>
    <t>Water Pollution Control Revolving fund</t>
  </si>
  <si>
    <t>Stormwater Projects</t>
  </si>
  <si>
    <t>Recommendation 32: Improve effectiveness, implementation and enforcement of National Pollutant Discharge Elimination System permits to address direct threats to Southern Resident orcas and their prey.</t>
  </si>
  <si>
    <t xml:space="preserve">Recommendation 33: Increase monitoring of toxic substances in marine waters; create and deploy adaptive management strategies to reduce threats to orcas and their prey. </t>
  </si>
  <si>
    <t>Recommendation 36: Monitor progress of implementation and identify needed enhancements.</t>
  </si>
  <si>
    <t>Recommendation 39: Develop a National Pollution Discharge Elimination permit framework for advanced wastewater treatment in Puget Sound to reduce nutrients in wastewater discharges to Puget Sound by 2022.</t>
  </si>
  <si>
    <t>Reduce Nutrients in Puget Sound</t>
  </si>
  <si>
    <t>Recommendation 40: Better align existing nonpoint programs with nutrient reduction activities and explore new ways to achieve the necessary nonpoint source nutrient reductions.</t>
  </si>
  <si>
    <t>Nutrient Credit Trading Recommendations</t>
  </si>
  <si>
    <t>Monitoring &amp; Accountability</t>
  </si>
  <si>
    <t xml:space="preserve">Recommendation 34: Provide sustainable funding for implementation of all recommendations. </t>
  </si>
  <si>
    <t xml:space="preserve">Recommendation  35: Conduct research, science and monitoring to inform decision making, adaptive management and implementation of actions to recover Southern Residents. </t>
  </si>
  <si>
    <t>Recommendation 37: Protect against regulatory rollbacks at the state and federal level.</t>
  </si>
  <si>
    <t>Recommendation 38: Explore minimum standards for local stormwater funding</t>
  </si>
  <si>
    <t>Increase Local Stormwater capacity</t>
  </si>
  <si>
    <t>Recommendation 41: Collect high quality nutrient data in watersheds to fill key knowledge gaps of baseline conditions.</t>
  </si>
  <si>
    <t>Recommendation 42: Create one or more entities with authority and funding to recover and advocate for Southern Resident orcas by implementing task force recommendations as needed and report to public, governor, and comanagers on status.</t>
  </si>
  <si>
    <t>Climate Change</t>
  </si>
  <si>
    <t>Recommendation 43: Take aggressive, comprehensive and sustained action to reduce human-caused greenhouse gas emissions with goal of achieving net zero emissions by 2050.</t>
  </si>
  <si>
    <t>Conservation Commission</t>
  </si>
  <si>
    <t>Sustainable Farms and Fields</t>
  </si>
  <si>
    <t>Recommendation 44: Increase Washington's ability to understand, reduce, remediate, and adapt to the consequences of ocean acidification.</t>
  </si>
  <si>
    <t>Kelp Forest and Eelgrass Meadow Health Conservation Plan</t>
  </si>
  <si>
    <t>The health and existence of Washington’s kelp forests and eelgrass meadows is threatened by climate change and ocean acidification. These marine resources provide critical habitat for a wide array of marine life and play an important role in climate mitigation. Funding is provided for the department to develop a kelp forest and eelgrass meadow health and conservation plan</t>
  </si>
  <si>
    <t>Recommendation 45: Mitigate the impacts of a changing climate by accelerating and increasing action to increase the resiliency and vittality of salmon populations and the ecosystems on which they depend.</t>
  </si>
  <si>
    <t>Salmon Action Plan Implementation</t>
  </si>
  <si>
    <t>Recommendation 47: Identify and mitigate increased threats from contaminants due to climate change and ocean acidification.Prioritize actions that reduce exposure where impacts expected to be most severe.</t>
  </si>
  <si>
    <t>Future Growth</t>
  </si>
  <si>
    <t>Recommendation 48: Adopt and implement policies, incentives and regulations for future growth and development to prevent further degradation of critical habitat and sensitive ecosystems; enable growth in ways that result in net ecological gain; evaluate and report outcomes.</t>
  </si>
  <si>
    <t>Salmon Recovery and GMA Integration</t>
  </si>
  <si>
    <t>Improve Shoreline Management</t>
  </si>
  <si>
    <t>Department of Commerce</t>
  </si>
  <si>
    <t>Grants for Local Implementation</t>
  </si>
  <si>
    <t>Total</t>
  </si>
  <si>
    <t>Topic</t>
  </si>
  <si>
    <t>Bill Title and link</t>
  </si>
  <si>
    <t>Notes</t>
  </si>
  <si>
    <t>aerial imagery</t>
  </si>
  <si>
    <t>HB 1629 Concerning a comprehensive study of aerical imaging technology uses</t>
  </si>
  <si>
    <t>Concerning a comprehensive study of aerial imaging technology uses for state agencies, special purpose districts, and local and tribal governments.</t>
  </si>
  <si>
    <t>hydropower fees</t>
  </si>
  <si>
    <t>The base funding at WDFW and Ecology for this work was set to expire in 2023. However, HB 1931 passed, extending the current hydropower fee from expiring in 2023 to 2027.</t>
  </si>
  <si>
    <t>statewide oil spill plan</t>
  </si>
  <si>
    <t>SB 5747 Concerning statewide master oil  and hazardous substance spill prevention and contingency plan</t>
  </si>
  <si>
    <t>Concerning the statewide master oil and hazardous substance spill prevention and contingency plan.</t>
  </si>
  <si>
    <t>oil spills</t>
  </si>
  <si>
    <t>HB 1691 Concerning financial responsibility requirements related to oil spills</t>
  </si>
  <si>
    <t>Concerning financial responsibility requirements related to oil spills on regulated entities</t>
  </si>
  <si>
    <t>derelict vessel removal</t>
  </si>
  <si>
    <t>HB 1700 Concerning funding for derelict vessel removal account</t>
  </si>
  <si>
    <t>regulating priority chemicals/ Safer products for WA</t>
  </si>
  <si>
    <t>Process for regulating priority chemicals</t>
  </si>
  <si>
    <t>nutrients</t>
  </si>
  <si>
    <r>
      <rPr>
        <u/>
        <sz val="11"/>
        <color theme="1"/>
        <rFont val="Calibri"/>
        <family val="2"/>
        <scheme val="minor"/>
      </rPr>
      <t>SB 5585 Setting domestic wastewater fee</t>
    </r>
    <r>
      <rPr>
        <sz val="11"/>
        <color theme="1"/>
        <rFont val="Calibri"/>
        <family val="2"/>
        <scheme val="minor"/>
      </rPr>
      <t>s</t>
    </r>
  </si>
  <si>
    <t>Setting domestic wastewater discharge fees</t>
  </si>
  <si>
    <t>Kelp and eelgrass</t>
  </si>
  <si>
    <t>HB 1661 An Axt relating to conserving and restroing kelp forests and eelgrass meadows</t>
  </si>
  <si>
    <t>Conserving and restoring kep and eelgrass</t>
  </si>
  <si>
    <t>Ocean acidification</t>
  </si>
  <si>
    <t>HB 1931</t>
  </si>
  <si>
    <t>Increase funding for derelict vessel removals by diverting 25% of watercraft excise tax to the account. This will enable DNR to remove more vessels before they sink; to expand removal of existing sunken boats; do more outreach and education; amd expand the vessel turn in program</t>
  </si>
  <si>
    <t>SB 5590 Marine Resource Advisory Council</t>
  </si>
  <si>
    <t>This eliminates the 2022 expiration date for Marine Resource Advisory Council</t>
  </si>
  <si>
    <t>Office of Governor</t>
  </si>
  <si>
    <t>2022 Orca TF related Passed Legislation</t>
  </si>
  <si>
    <t>HB 1694 Concerning logistical processes for the regulation of priority chemicals in consumer products</t>
  </si>
  <si>
    <t xml:space="preserve">Reintroduction </t>
  </si>
  <si>
    <t>Lead Entity in Northeast</t>
  </si>
  <si>
    <r>
      <t>Recommendation 4:</t>
    </r>
    <r>
      <rPr>
        <b/>
        <sz val="11"/>
        <color theme="1"/>
        <rFont val="Franklin Gothic Book"/>
        <family val="2"/>
      </rPr>
      <t xml:space="preserve"> Strengthen protection of Chinook and forage fish habitat through legislation that amends existing statutes, agency rulemaking, and/or agency policy.</t>
    </r>
  </si>
  <si>
    <t>Salmon Recovery Funding Board Grants For Salmon Recovery</t>
  </si>
  <si>
    <t>$50 million is provided solely for the salmon recovery funding board to provide grants to projects greater than $5 million each to benefit salmon recovery and $35 million is provide to the Salmon Recovery Funding Board for grants for watershed projects valued at less than $5 million each for salmon recovery</t>
  </si>
  <si>
    <t>Governor's Salmon Recovery Office Additional Staff</t>
  </si>
  <si>
    <t>Projects to improve salmon habitat</t>
  </si>
  <si>
    <t>Improve forestland riparian areas</t>
  </si>
  <si>
    <t>The governor is proposing legislation to set a riparian zone standard which will advance riparian protection and restoration needs for salmon recovery. Millions of seedlings will be needed to adequately meet the increase in riparian restoration efforts to comply with the new standard. This item will support the growth of regionally appropriate seedlings that will be available to restoration projects that meet the riparian zone standard</t>
  </si>
  <si>
    <t>Conservation Reserve Enhancement Program Riparian cost share funding</t>
  </si>
  <si>
    <t>Funding to improve passage at the estuary of the Duckabush River on Hood Canal</t>
  </si>
  <si>
    <t>One-time funding is provided for an assessment of the current conditions of riparian areas of the state, beginning with areas where sufficient information exists to conduct the assessment. The assessment will include identifying any gaps in vegetated cover relative to a science-based standard for a fully functioning riparian ecosystem and comparing the status and gaps to water temperature impairments, known fish passage barriers, and status of salmonid stocks</t>
  </si>
  <si>
    <t>Based on previous collections, we estimate that 75% of the photos obtained through this project will be for locations within the Puget Sound basin. The remainder will be located on the coast or in easter/central Washington</t>
  </si>
  <si>
    <t>Anticipated number of sites in Puget Sound; # of counties in Puget Sound;  capacity to fully implement rules such that fish passage corrections and water diversions improve outcomes for endangered salmon and Southern Resident Killer Whales (one time instead of ongoing)</t>
  </si>
  <si>
    <t>Mapping river migration zones</t>
  </si>
  <si>
    <t>The governor will request legislation to establish a riparian protection zone across the state, including developing a publicly available riparian protection map. The legislation will establish a statewide riparian plant program at public and private nurseries to meet restoration needs. The state will provide technical support and enforcement cpacity to local jurisdictions to incorporate salmon recovery into the Growth Management Act and the Shorelines Master Program regulations $17.3 million</t>
  </si>
  <si>
    <t>Construct hatchery facilities with public space in Deschutes River Basin to meet continued demand for Chinook production in Puget Sound</t>
  </si>
  <si>
    <t>The Department will make strategic investments to avoid disruptions and fulfill legal obligations at its hatcheries by hiring additional staff to mark hatchery fish. Additional funds will help meet increased National Pollutant Discharge Elimination System (NPDES) permit costs and workload for additional requirements to monitor hatchery discharges and water quality, and one-time funding will secure necessary state and federal permits to support hatchery maintenance activities and ensure Hydraulic Project Approval compliance with local, state, and federal regulations</t>
  </si>
  <si>
    <t>Provide grants and coordinate with the tribes of the upper Columbia river to reintroduce Chinook salmon</t>
  </si>
  <si>
    <t>Provided solely for the Governor's Salmon Recovery Office to provide a grant to the Spokane Tribe of Indians for purposes of forming a Spokane river watershed lead entity pursuant to RCW 77.85.050(1) and developing a habitat restoration strategy to support reintroduction of salmon upstream of Chief Joseph and Grand Coulee dams</t>
  </si>
  <si>
    <t>Anticipated funding of projects/activities in Puget Sound; the Washington Department of Fish and Wildlife (WDFW) is a leader in protecting forage fish species, which include herring, sand lance, smelt, and anchovy, and their habitat by documenting the location, condition, and seasonal use of spawning habitat. After 2021, WDFW will not have the resources to continue this work. Funding for Washington Conservation Corps crews, which have performed most of these surveys since 2014, ended unexpectedly in 2021. This funding will enable the Department to fill this critical need for long-term monitoring and research. (requesting funding to continue forage fish monitoring via Washington Conservation Corps crew + herring monitoring + smelt)</t>
  </si>
  <si>
    <t>Recreational salmon fisheries in Puget Sound have been curtailed in recent years due to the continued decline in natural stocks. The sustained demand for fishing opportunities of hatchery Chinook salmon requires intensive sampling and monitoring programs to estimate the mortality of this threatened species during recreational fishing. This item expands capacity to interview recreational anglers about their catch to better estimate fishing impacts on natural stocks</t>
  </si>
  <si>
    <t>Wild and hatchery salmon fisheries management in the coastal waters of Washington involves intensive sampling and monitoring to meet strict harvest guidelines to offer salmon fisheries opportunities while staying within agreed-to conservation objectives. This item adds additional sampling and monitoring staff to ensure adequate levels of monitoring to provide precise, timely in-season harvest estimates</t>
  </si>
  <si>
    <t>Additional ongoing funding is provided to improve monitoring of recreational harvest of salmon and steelhead caught in freshwater river systems in Puget Sound and on the coast. Monitoring the abundance, productivity, and life-history diversity of wild salmon populations is an essential component of effective fisheries management. If not managed effectively, these recreational fisheries could slow or prevent the recovery of salmon and steelhead listed under the Endangered Species Act. Specific river systems that will be monitored with this funding include the Nooksack and Skagit Rivers and other targeted fisheries in north and south Puget Sound rivers</t>
  </si>
  <si>
    <t>A new law enforcement captain position is created to serve as an external liaison on enforcement of fisheries and work collaboratively with federal, state, Tribal, and other law enforcement partners on large-scale, marine-focused strategies to increase compliance with fisheries regulations and reduce poaching</t>
  </si>
  <si>
    <t>70% of of Spill Preparedness work in the Spill Prevention, Preparedness, and Response program is directly related to Puget Sound. 70% of this request would benefit Puget Sound</t>
  </si>
  <si>
    <t>74% of of Spill Preparedness work  in the Spill Prevention, Preparedness, and Response program is directly related to Puget Sound. 74% of this request would benefit Puget Sound</t>
  </si>
  <si>
    <t>81% of the people/square mile water in Washington State are in Puget Sound. We expect consumer product use to be consistent across the state of Washington. Reductions in the release of toxic chemicals from consumer product/square mile of water are equivalent with people/square mile of water. Puget Sound would see 81% of the reductions in toxic chemicals/square mile of water in Washington</t>
  </si>
  <si>
    <t>Based on population, roughly 60% of this request will directly benefit Puget Sound recovery efforts</t>
  </si>
  <si>
    <t>This proposal will greatly benefit salmon recovery work statewide and support restoration of habitat wherever derelict vessels are removed. Many harmful toxic substances on derelict vessels do not dissolve in water and remain in the environment for a long time</t>
  </si>
  <si>
    <t>All of these funds benefit the Puget Sound</t>
  </si>
  <si>
    <t>Based on past funding and other related work occurring in Puget Sound Water Resource Inventory Areas. Based on history, roughly 37% of this request could fund projects benefitting Puget Sound recovery efforts</t>
  </si>
  <si>
    <t>Stormwater projects in relation to 6PPD</t>
  </si>
  <si>
    <t>All of request beThe health of Puget Sound is significantly degraded by human sources of excess nutrients that cause low dissolved oxygen, disrupt the food chain, and imperil our orca and salmon populations. In fiscal year 2020, Ecology developed a nutrients general permit for Puget Sound wastewater treatment plants to reduce nutrient pollution in Puget Sound. Funding is provided for staff to administer the permit and provide technical assistance to permittees</t>
  </si>
  <si>
    <t>An increase in local stormwater capacity grants helps to fill gaps in local stormwater management with an emphasis on meeting new permit requirements to address toxic pollutants in stormwater. Successful management of stormwater helps to protect marine ecosystems that support healthy salmon and orca populations. Model Toxics Control Act</t>
  </si>
  <si>
    <t>This package requests funding for the purpose of implementing DNR’s Salmon Action Plan in the Snohomish Watershed (Water Resource Inventory Area 7)</t>
  </si>
  <si>
    <t>Anticipated average staff effort in Puget Sound; supporting local governments in Puget Sound revise their Comprehensive Plans and Critical Area Ordinances to integrate salmon recovery during the scheduled periodic update. This decision package also ensures that Ecosystem Services Support can implement the State/Tribal Riparian Protection and Restoration Workgroup pathways (ongoing)</t>
  </si>
  <si>
    <t>Make improvements to Shoreline Master Program</t>
  </si>
  <si>
    <t>This is the proportion going to jurisdictions in Puget Sound. Non-formula grants are allocated to Puget Sound proportional to update grant allocations. We assume 75% of update costs will include work related to protecting Puget Sound including work related to environmental protection and sprawl prevention</t>
  </si>
  <si>
    <t>This 2-year pilot project will focus on a Puget Sound watershed and working with local jurisdicitons in the Puget Sound to incorporate their updated stream information into the National Hydrography Dataset. Most of the funding and Full-Time Equivalent will support efforts in the Puget Sound. There is a possibility that the National Hydrography Dataset updates outside the Puget Sound area will also be incorporated</t>
  </si>
  <si>
    <t>Ongoing funding is provided to participate in the review of non-federal hydropower dams license renewals and new hydropower license applications to address fish passage requirements and identify mitigation solutions. This supplements the base funding at the Washington Department of Fish and Wildlife and Ecology for this work, which was set to expire in 2023. However, House Bill 1931 passed, extending the current hydropower fee (from expiring in 2023 to 2027)</t>
  </si>
  <si>
    <t>Southern Resident Orca portion of funding</t>
  </si>
  <si>
    <t>2022 Enacted Budget</t>
  </si>
  <si>
    <t>PREY SUBTOTAL</t>
  </si>
  <si>
    <t>VESSELS Subtotal</t>
  </si>
  <si>
    <t>Contanminants Subtotal</t>
  </si>
  <si>
    <t>climate sub</t>
  </si>
  <si>
    <t>add to prey Growth subtotal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</si>
</sst>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2" formatCode="_(&quot;$&quot;* #,##0_);_(&quot;$&quot;* \(#,##0\);_(&quot;$&quot;* &quot;-&quot;_);_(@_)"/>
    <numFmt numFmtId="44" formatCode="_(&quot;$&quot;* #,##0.00_);_(&quot;$&quot;* \(#,##0.00\);_(&quot;$&quot;* &quot;-&quot;??_);_(@_)"/>
    <numFmt numFmtId="164" formatCode="_([$$-409]* #,##0_);_([$$-409]* \(#,##0\);_([$$-409]* &quot;-&quot;_);_(@_)"/>
    <numFmt numFmtId="165" formatCode="&quot;$&quot;#,##0"/>
  </numFmts>
  <fonts count="40"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11"/>
      <color theme="1"/>
      <name val="Franklin Gothic Book"/>
      <family val="2"/>
    </font>
    <font>
      <sz val="11"/>
      <color theme="1"/>
      <name val="Franklin Gothic Book"/>
      <family val="2"/>
    </font>
    <font>
      <u/>
      <sz val="11"/>
      <color theme="4" tint="-0.499984740745262"/>
      <name val="Franklin Gothic Book"/>
      <family val="2"/>
    </font>
    <font>
      <b/>
      <sz val="11"/>
      <name val="Franklin Gothic Book"/>
      <family val="2"/>
    </font>
    <font>
      <u val="singleAccounting"/>
      <sz val="11"/>
      <color theme="4" tint="-0.499984740745262"/>
      <name val="Franklin Gothic Book"/>
      <family val="2"/>
    </font>
    <font>
      <b/>
      <sz val="11"/>
      <color theme="0"/>
      <name val="Franklin Gothic Book"/>
      <family val="2"/>
    </font>
    <font>
      <b/>
      <sz val="12"/>
      <name val="Franklin Gothic Book"/>
      <family val="2"/>
    </font>
    <font>
      <sz val="12"/>
      <color theme="1"/>
      <name val="Franklin Gothic Book"/>
      <family val="2"/>
    </font>
    <font>
      <b/>
      <sz val="12"/>
      <color theme="1"/>
      <name val="Franklin Gothic Book"/>
      <family val="2"/>
    </font>
    <font>
      <b/>
      <sz val="10"/>
      <color theme="1"/>
      <name val="Mistral"/>
      <family val="4"/>
    </font>
    <font>
      <sz val="10"/>
      <color theme="1"/>
      <name val="Franklin Gothic Book"/>
      <family val="2"/>
    </font>
    <font>
      <b/>
      <sz val="36"/>
      <color theme="0"/>
      <name val="Mistral"/>
      <family val="4"/>
    </font>
    <font>
      <sz val="11"/>
      <color theme="0"/>
      <name val="Franklin Gothic Book"/>
      <family val="2"/>
    </font>
    <font>
      <u/>
      <sz val="11"/>
      <color theme="10"/>
      <name val="Calibri"/>
      <family val="2"/>
      <scheme val="minor"/>
    </font>
    <font>
      <sz val="9"/>
      <color theme="1"/>
      <name val="Calibri"/>
      <family val="2"/>
      <scheme val="minor"/>
    </font>
    <font>
      <b/>
      <sz val="12"/>
      <color theme="0"/>
      <name val="Franklin Gothic Book"/>
      <family val="2"/>
    </font>
    <font>
      <b/>
      <sz val="12"/>
      <color theme="0"/>
      <name val="Calibri"/>
      <family val="2"/>
      <scheme val="minor"/>
    </font>
    <font>
      <sz val="9"/>
      <color rgb="FF575757"/>
      <name val="Calibri"/>
      <family val="2"/>
      <scheme val="minor"/>
    </font>
    <font>
      <b/>
      <sz val="9"/>
      <color theme="1"/>
      <name val="Calibri"/>
      <family val="2"/>
      <scheme val="minor"/>
    </font>
    <font>
      <u/>
      <sz val="9"/>
      <color theme="4" tint="-0.499984740745262"/>
      <name val="Calibri"/>
      <family val="2"/>
      <scheme val="minor"/>
    </font>
    <font>
      <sz val="9"/>
      <color theme="0"/>
      <name val="Calibri"/>
      <family val="2"/>
      <scheme val="minor"/>
    </font>
    <font>
      <sz val="11"/>
      <color theme="1"/>
      <name val="Calibri"/>
      <family val="2"/>
    </font>
    <font>
      <u/>
      <sz val="11"/>
      <color theme="4" tint="-0.499984740745262"/>
      <name val="Calibri"/>
      <family val="2"/>
    </font>
    <font>
      <b/>
      <sz val="10"/>
      <color theme="0"/>
      <name val="Franklin Gothic Book"/>
      <family val="2"/>
    </font>
    <font>
      <b/>
      <sz val="10"/>
      <name val="Franklin Gothic Book"/>
      <family val="2"/>
    </font>
    <font>
      <b/>
      <sz val="10"/>
      <color theme="1"/>
      <name val="Franklin Gothic Book"/>
      <family val="2"/>
    </font>
    <font>
      <sz val="10"/>
      <color theme="0"/>
      <name val="Franklin Gothic Book"/>
      <family val="2"/>
    </font>
    <font>
      <u/>
      <sz val="11"/>
      <color theme="4" tint="-0.499984740745262"/>
      <name val="Calibri"/>
      <family val="2"/>
      <scheme val="minor"/>
    </font>
    <font>
      <sz val="11"/>
      <name val="Calibri"/>
      <family val="2"/>
      <scheme val="minor"/>
    </font>
    <font>
      <sz val="11"/>
      <color theme="4" tint="-0.499984740745262"/>
      <name val="Franklin Gothic Book"/>
      <family val="2"/>
    </font>
    <font>
      <u/>
      <sz val="11"/>
      <color theme="1"/>
      <name val="Calibri"/>
      <family val="2"/>
      <scheme val="minor"/>
    </font>
    <font>
      <u/>
      <sz val="11"/>
      <name val="Calibri"/>
      <family val="2"/>
      <scheme val="minor"/>
    </font>
    <font>
      <b/>
      <sz val="11"/>
      <name val="Calibri"/>
      <family val="2"/>
      <scheme val="minor"/>
    </font>
    <font>
      <u val="singleAccounting"/>
      <sz val="11"/>
      <name val="Calibri"/>
      <family val="2"/>
      <scheme val="minor"/>
    </font>
  </fonts>
  <fills count="12">
    <fill>
      <patternFill patternType="none"/>
    </fill>
    <fill>
      <patternFill patternType="gray125"/>
    </fill>
    <fill>
      <patternFill patternType="solid">
        <fgColor theme="0" tint="-0.499984740745262"/>
        <bgColor indexed="64"/>
      </patternFill>
    </fill>
    <fill>
      <patternFill patternType="solid">
        <fgColor rgb="FF519CDB"/>
        <bgColor indexed="64"/>
      </patternFill>
    </fill>
    <fill>
      <patternFill patternType="solid">
        <fgColor rgb="FF73BFBB"/>
        <bgColor indexed="64"/>
      </patternFill>
    </fill>
    <fill>
      <patternFill patternType="solid">
        <fgColor rgb="FF24787D"/>
        <bgColor indexed="64"/>
      </patternFill>
    </fill>
    <fill>
      <patternFill patternType="solid">
        <fgColor rgb="FFBABE56"/>
        <bgColor indexed="64"/>
      </patternFill>
    </fill>
    <fill>
      <patternFill patternType="solid">
        <fgColor rgb="FFAFAF9D"/>
        <bgColor indexed="64"/>
      </patternFill>
    </fill>
    <fill>
      <patternFill patternType="solid">
        <fgColor rgb="FF5C6C55"/>
        <bgColor indexed="64"/>
      </patternFill>
    </fill>
    <fill>
      <patternFill patternType="solid">
        <fgColor theme="4" tint="-0.249977111117893"/>
        <bgColor indexed="64"/>
      </patternFill>
    </fill>
    <fill>
      <patternFill patternType="solid">
        <fgColor theme="0"/>
        <bgColor indexed="64"/>
      </patternFill>
    </fill>
    <fill>
      <patternFill patternType="solid">
        <fgColor theme="2"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19" fillId="0" borderId="0" applyNumberFormat="0" applyFill="0" applyBorder="0" applyAlignment="0" applyProtection="0"/>
  </cellStyleXfs>
  <cellXfs count="230">
    <xf numFmtId="0" fontId="0" fillId="0" borderId="0" xfId="0"/>
    <xf numFmtId="0" fontId="5" fillId="0" borderId="0" xfId="0" applyFont="1" applyAlignment="1">
      <alignment horizontal="left"/>
    </xf>
    <xf numFmtId="0" fontId="7" fillId="0" borderId="0" xfId="0" applyFont="1" applyAlignment="1">
      <alignment horizontal="left"/>
    </xf>
    <xf numFmtId="0" fontId="4" fillId="0" borderId="0" xfId="0" applyFont="1" applyAlignment="1">
      <alignment horizontal="left" wrapText="1"/>
    </xf>
    <xf numFmtId="0" fontId="7" fillId="0" borderId="0" xfId="0" applyFont="1" applyAlignment="1">
      <alignment horizontal="left" vertical="top"/>
    </xf>
    <xf numFmtId="0" fontId="2" fillId="0" borderId="0" xfId="0" applyFont="1" applyAlignment="1">
      <alignment horizontal="left" wrapText="1"/>
    </xf>
    <xf numFmtId="0" fontId="6" fillId="0" borderId="0" xfId="0" applyFont="1" applyAlignment="1">
      <alignment horizontal="left" vertical="top"/>
    </xf>
    <xf numFmtId="0" fontId="13" fillId="0" borderId="0" xfId="0" applyFont="1" applyAlignment="1">
      <alignment horizontal="left"/>
    </xf>
    <xf numFmtId="0" fontId="14" fillId="0" borderId="0" xfId="0" applyFont="1" applyAlignment="1">
      <alignment horizontal="left"/>
    </xf>
    <xf numFmtId="0" fontId="6" fillId="0" borderId="0" xfId="0" applyFont="1" applyAlignment="1">
      <alignment horizontal="left"/>
    </xf>
    <xf numFmtId="0" fontId="5" fillId="3" borderId="0" xfId="0" applyFont="1" applyFill="1" applyAlignment="1">
      <alignment horizontal="left"/>
    </xf>
    <xf numFmtId="0" fontId="15" fillId="0" borderId="0" xfId="0" applyFont="1" applyAlignment="1">
      <alignment horizontal="left" vertical="top"/>
    </xf>
    <xf numFmtId="0" fontId="3" fillId="0" borderId="0" xfId="0" applyFont="1" applyAlignment="1">
      <alignment horizontal="left"/>
    </xf>
    <xf numFmtId="0" fontId="16" fillId="0" borderId="0" xfId="0" applyFont="1" applyAlignment="1">
      <alignment horizontal="left"/>
    </xf>
    <xf numFmtId="0" fontId="7" fillId="5" borderId="0" xfId="0" applyFont="1" applyFill="1" applyAlignment="1">
      <alignment horizontal="left" wrapText="1"/>
    </xf>
    <xf numFmtId="0" fontId="17" fillId="5" borderId="0" xfId="0" applyFont="1" applyFill="1" applyAlignment="1">
      <alignment horizontal="left" vertical="top"/>
    </xf>
    <xf numFmtId="42" fontId="10" fillId="6" borderId="0" xfId="1" applyNumberFormat="1" applyFont="1" applyFill="1" applyBorder="1" applyAlignment="1">
      <alignment horizontal="left" wrapText="1"/>
    </xf>
    <xf numFmtId="0" fontId="20" fillId="3" borderId="0" xfId="0" applyFont="1" applyFill="1" applyAlignment="1">
      <alignment horizontal="left"/>
    </xf>
    <xf numFmtId="0" fontId="20" fillId="0" borderId="0" xfId="0" applyFont="1" applyAlignment="1">
      <alignment horizontal="left"/>
    </xf>
    <xf numFmtId="0" fontId="20" fillId="5" borderId="0" xfId="0" applyFont="1" applyFill="1" applyAlignment="1">
      <alignment horizontal="left" wrapText="1"/>
    </xf>
    <xf numFmtId="42" fontId="20" fillId="6" borderId="0" xfId="1" applyNumberFormat="1" applyFont="1" applyFill="1" applyBorder="1" applyAlignment="1">
      <alignment horizontal="left" wrapText="1"/>
    </xf>
    <xf numFmtId="0" fontId="3" fillId="3" borderId="0" xfId="0" applyFont="1" applyFill="1" applyAlignment="1">
      <alignment horizontal="left"/>
    </xf>
    <xf numFmtId="42" fontId="16" fillId="5" borderId="0" xfId="1" applyNumberFormat="1" applyFont="1" applyFill="1" applyBorder="1" applyAlignment="1">
      <alignment horizontal="left" wrapText="1"/>
    </xf>
    <xf numFmtId="42" fontId="16" fillId="6" borderId="0" xfId="1" applyNumberFormat="1" applyFont="1" applyFill="1" applyBorder="1" applyAlignment="1">
      <alignment horizontal="left" wrapText="1"/>
    </xf>
    <xf numFmtId="0" fontId="16" fillId="5" borderId="0" xfId="0" applyFont="1" applyFill="1" applyAlignment="1">
      <alignment horizontal="left" wrapText="1"/>
    </xf>
    <xf numFmtId="6" fontId="16" fillId="6" borderId="0" xfId="1" applyNumberFormat="1" applyFont="1" applyFill="1" applyBorder="1" applyAlignment="1">
      <alignment horizontal="left" wrapText="1"/>
    </xf>
    <xf numFmtId="0" fontId="17" fillId="9" borderId="1" xfId="0" applyFont="1" applyFill="1" applyBorder="1" applyAlignment="1">
      <alignment horizontal="left" vertical="top"/>
    </xf>
    <xf numFmtId="0" fontId="5" fillId="9" borderId="1" xfId="0" applyFont="1" applyFill="1" applyBorder="1" applyAlignment="1">
      <alignment horizontal="left"/>
    </xf>
    <xf numFmtId="0" fontId="20" fillId="9" borderId="1" xfId="0" applyFont="1" applyFill="1" applyBorder="1" applyAlignment="1">
      <alignment horizontal="left"/>
    </xf>
    <xf numFmtId="0" fontId="3" fillId="9" borderId="1" xfId="0" applyFont="1" applyFill="1" applyBorder="1" applyAlignment="1">
      <alignment horizontal="left"/>
    </xf>
    <xf numFmtId="0" fontId="16" fillId="0" borderId="1" xfId="0" applyFont="1" applyBorder="1" applyAlignment="1">
      <alignment horizontal="left" vertical="top"/>
    </xf>
    <xf numFmtId="6" fontId="16" fillId="0" borderId="1" xfId="1" applyNumberFormat="1" applyFont="1" applyFill="1" applyBorder="1" applyAlignment="1">
      <alignment horizontal="left" vertical="top" wrapText="1"/>
    </xf>
    <xf numFmtId="0" fontId="23" fillId="0" borderId="1" xfId="0" applyFont="1" applyBorder="1" applyAlignment="1">
      <alignment vertical="top" wrapText="1"/>
    </xf>
    <xf numFmtId="0" fontId="7" fillId="0" borderId="1" xfId="0" applyFont="1" applyBorder="1" applyAlignment="1">
      <alignment horizontal="left" vertical="top"/>
    </xf>
    <xf numFmtId="0" fontId="6" fillId="0" borderId="1" xfId="0" applyFont="1" applyBorder="1" applyAlignment="1">
      <alignment horizontal="left" vertical="top" wrapText="1"/>
    </xf>
    <xf numFmtId="0" fontId="24" fillId="0" borderId="1" xfId="0" applyFont="1" applyBorder="1" applyAlignment="1">
      <alignment horizontal="left" vertical="top" wrapText="1"/>
    </xf>
    <xf numFmtId="0" fontId="31" fillId="0" borderId="1" xfId="0" applyFont="1" applyBorder="1" applyAlignment="1">
      <alignment horizontal="left" vertical="top" wrapText="1"/>
    </xf>
    <xf numFmtId="0" fontId="20" fillId="0" borderId="1" xfId="0" applyFont="1" applyBorder="1" applyAlignment="1">
      <alignment horizontal="left" wrapText="1"/>
    </xf>
    <xf numFmtId="0" fontId="7" fillId="0" borderId="1" xfId="0" applyFont="1" applyBorder="1" applyAlignment="1">
      <alignment horizontal="left" vertical="top" wrapText="1"/>
    </xf>
    <xf numFmtId="0" fontId="19" fillId="0" borderId="1" xfId="2" applyBorder="1" applyAlignment="1">
      <alignment vertical="top" wrapText="1"/>
    </xf>
    <xf numFmtId="0" fontId="6" fillId="0" borderId="1" xfId="0" applyFont="1" applyBorder="1" applyAlignment="1">
      <alignment horizontal="left" wrapText="1"/>
    </xf>
    <xf numFmtId="0" fontId="24" fillId="0" borderId="1" xfId="0" applyFont="1" applyBorder="1" applyAlignment="1">
      <alignment horizontal="left" wrapText="1"/>
    </xf>
    <xf numFmtId="0" fontId="31" fillId="0" borderId="1" xfId="0" applyFont="1" applyBorder="1" applyAlignment="1">
      <alignment horizontal="left" wrapText="1"/>
    </xf>
    <xf numFmtId="0" fontId="0" fillId="0" borderId="1" xfId="0" applyBorder="1" applyAlignment="1">
      <alignment horizontal="left" vertical="top" wrapText="1"/>
    </xf>
    <xf numFmtId="0" fontId="16" fillId="0" borderId="1" xfId="0" applyFont="1" applyBorder="1" applyAlignment="1">
      <alignment horizontal="left" wrapText="1"/>
    </xf>
    <xf numFmtId="42" fontId="16" fillId="0" borderId="1" xfId="1" applyNumberFormat="1" applyFont="1" applyFill="1" applyBorder="1" applyAlignment="1">
      <alignment horizontal="left" wrapText="1"/>
    </xf>
    <xf numFmtId="0" fontId="7" fillId="0" borderId="1" xfId="0" applyFont="1" applyBorder="1" applyAlignment="1">
      <alignment horizontal="left" wrapText="1"/>
    </xf>
    <xf numFmtId="0" fontId="8" fillId="0" borderId="1" xfId="0" applyFont="1" applyBorder="1" applyAlignment="1">
      <alignment horizontal="left" wrapText="1"/>
    </xf>
    <xf numFmtId="42" fontId="20" fillId="0" borderId="1" xfId="1" applyNumberFormat="1" applyFont="1" applyFill="1" applyBorder="1" applyAlignment="1">
      <alignment horizontal="left" wrapText="1"/>
    </xf>
    <xf numFmtId="6" fontId="16" fillId="0" borderId="1" xfId="1" applyNumberFormat="1" applyFont="1" applyFill="1" applyBorder="1" applyAlignment="1">
      <alignment horizontal="left" wrapText="1"/>
    </xf>
    <xf numFmtId="0" fontId="9" fillId="0" borderId="1" xfId="0" applyFont="1" applyBorder="1" applyAlignment="1">
      <alignment horizontal="left" wrapText="1"/>
    </xf>
    <xf numFmtId="0" fontId="25" fillId="0" borderId="1" xfId="0" applyFont="1" applyBorder="1" applyAlignment="1">
      <alignment horizontal="left" wrapText="1"/>
    </xf>
    <xf numFmtId="0" fontId="7" fillId="7" borderId="1" xfId="0" applyFont="1" applyFill="1" applyBorder="1" applyAlignment="1">
      <alignment horizontal="left" wrapText="1"/>
    </xf>
    <xf numFmtId="0" fontId="20" fillId="7" borderId="1" xfId="0" applyFont="1" applyFill="1" applyBorder="1" applyAlignment="1">
      <alignment horizontal="left" wrapText="1"/>
    </xf>
    <xf numFmtId="0" fontId="16" fillId="7" borderId="1" xfId="0" applyFont="1" applyFill="1" applyBorder="1" applyAlignment="1">
      <alignment horizontal="left" wrapText="1"/>
    </xf>
    <xf numFmtId="42" fontId="16" fillId="7" borderId="1" xfId="1" applyNumberFormat="1" applyFont="1" applyFill="1" applyBorder="1" applyAlignment="1">
      <alignment horizontal="left" wrapText="1"/>
    </xf>
    <xf numFmtId="0" fontId="9" fillId="0" borderId="1" xfId="0" applyFont="1" applyBorder="1" applyAlignment="1">
      <alignment wrapText="1"/>
    </xf>
    <xf numFmtId="164" fontId="20" fillId="0" borderId="1" xfId="1" applyNumberFormat="1" applyFont="1" applyFill="1" applyBorder="1" applyAlignment="1">
      <alignment horizontal="left" wrapText="1"/>
    </xf>
    <xf numFmtId="0" fontId="34" fillId="0" borderId="1" xfId="0" applyFont="1" applyBorder="1" applyAlignment="1">
      <alignment horizontal="left" vertical="top" wrapText="1"/>
    </xf>
    <xf numFmtId="0" fontId="17" fillId="8" borderId="1" xfId="0" applyFont="1" applyFill="1" applyBorder="1" applyAlignment="1">
      <alignment horizontal="left" vertical="top"/>
    </xf>
    <xf numFmtId="0" fontId="18" fillId="8" borderId="1" xfId="0" applyFont="1" applyFill="1" applyBorder="1" applyAlignment="1">
      <alignment horizontal="left" wrapText="1"/>
    </xf>
    <xf numFmtId="0" fontId="26" fillId="8" borderId="1" xfId="0" applyFont="1" applyFill="1" applyBorder="1" applyAlignment="1">
      <alignment horizontal="left" wrapText="1"/>
    </xf>
    <xf numFmtId="0" fontId="32" fillId="8" borderId="1" xfId="0" applyFont="1" applyFill="1" applyBorder="1" applyAlignment="1">
      <alignment horizontal="left" wrapText="1"/>
    </xf>
    <xf numFmtId="42" fontId="32" fillId="8" borderId="1" xfId="1" applyNumberFormat="1" applyFont="1" applyFill="1" applyBorder="1" applyAlignment="1">
      <alignment horizontal="left" wrapText="1"/>
    </xf>
    <xf numFmtId="0" fontId="7" fillId="0" borderId="1" xfId="0" applyFont="1" applyBorder="1" applyAlignment="1">
      <alignment wrapText="1"/>
    </xf>
    <xf numFmtId="164" fontId="16" fillId="0" borderId="1" xfId="1" applyNumberFormat="1" applyFont="1" applyFill="1" applyBorder="1" applyAlignment="1">
      <alignment horizontal="left" wrapText="1"/>
    </xf>
    <xf numFmtId="0" fontId="30" fillId="3" borderId="3" xfId="0" applyFont="1" applyFill="1" applyBorder="1" applyAlignment="1">
      <alignment horizontal="left" wrapText="1"/>
    </xf>
    <xf numFmtId="0" fontId="15" fillId="0" borderId="3" xfId="0" applyFont="1" applyBorder="1" applyAlignment="1">
      <alignment horizontal="left" vertical="top" wrapText="1"/>
    </xf>
    <xf numFmtId="0" fontId="20" fillId="0" borderId="3" xfId="0" applyFont="1" applyBorder="1" applyAlignment="1">
      <alignment horizontal="left" wrapText="1"/>
    </xf>
    <xf numFmtId="0" fontId="16" fillId="0" borderId="3" xfId="0" applyFont="1" applyBorder="1" applyAlignment="1">
      <alignment horizontal="left" wrapText="1"/>
    </xf>
    <xf numFmtId="42" fontId="16" fillId="0" borderId="3" xfId="1" applyNumberFormat="1" applyFont="1" applyFill="1" applyBorder="1" applyAlignment="1">
      <alignment horizontal="left" wrapText="1"/>
    </xf>
    <xf numFmtId="0" fontId="15" fillId="0" borderId="3" xfId="0" applyFont="1" applyBorder="1" applyAlignment="1">
      <alignment horizontal="left" vertical="top"/>
    </xf>
    <xf numFmtId="0" fontId="6" fillId="0" borderId="3" xfId="0" applyFont="1" applyBorder="1" applyAlignment="1">
      <alignment wrapText="1"/>
    </xf>
    <xf numFmtId="42" fontId="10" fillId="0" borderId="3" xfId="1" applyNumberFormat="1" applyFont="1" applyFill="1" applyBorder="1" applyAlignment="1">
      <alignment horizontal="left" wrapText="1"/>
    </xf>
    <xf numFmtId="42" fontId="20" fillId="0" borderId="3" xfId="1" applyNumberFormat="1" applyFont="1" applyFill="1" applyBorder="1" applyAlignment="1">
      <alignment horizontal="left" wrapText="1"/>
    </xf>
    <xf numFmtId="6" fontId="16" fillId="0" borderId="3" xfId="1" applyNumberFormat="1" applyFont="1" applyFill="1" applyBorder="1" applyAlignment="1">
      <alignment horizontal="left" wrapText="1"/>
    </xf>
    <xf numFmtId="0" fontId="13" fillId="0" borderId="0" xfId="0" applyFont="1" applyAlignment="1">
      <alignment horizontal="left" vertical="top"/>
    </xf>
    <xf numFmtId="0" fontId="35" fillId="0" borderId="1" xfId="0" applyFont="1" applyBorder="1" applyAlignment="1">
      <alignment horizontal="left" vertical="top" wrapText="1"/>
    </xf>
    <xf numFmtId="0" fontId="21" fillId="2" borderId="2"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9" fillId="2" borderId="2" xfId="0" applyFont="1" applyFill="1" applyBorder="1" applyAlignment="1">
      <alignment horizontal="left" vertical="center"/>
    </xf>
    <xf numFmtId="0" fontId="29" fillId="2" borderId="2" xfId="0" applyFont="1" applyFill="1" applyBorder="1" applyAlignment="1">
      <alignment horizontal="left" vertical="center" wrapText="1"/>
    </xf>
    <xf numFmtId="6" fontId="16" fillId="0" borderId="1" xfId="1" applyNumberFormat="1" applyFont="1" applyFill="1" applyBorder="1" applyAlignment="1">
      <alignment horizontal="left" vertical="top"/>
    </xf>
    <xf numFmtId="0" fontId="19" fillId="0" borderId="0" xfId="2" applyAlignment="1">
      <alignment vertical="top" wrapText="1"/>
    </xf>
    <xf numFmtId="0" fontId="0" fillId="0" borderId="0" xfId="0" applyAlignment="1">
      <alignment vertical="top" wrapText="1"/>
    </xf>
    <xf numFmtId="0" fontId="0" fillId="0" borderId="1" xfId="0" applyBorder="1" applyAlignment="1">
      <alignment vertical="top" wrapText="1"/>
    </xf>
    <xf numFmtId="0" fontId="11" fillId="0" borderId="1" xfId="0" applyFont="1" applyBorder="1" applyAlignment="1">
      <alignment horizontal="left" vertical="top" wrapText="1"/>
    </xf>
    <xf numFmtId="0" fontId="19" fillId="0" borderId="1" xfId="2" applyFill="1" applyBorder="1" applyAlignment="1">
      <alignment vertical="top" wrapText="1"/>
    </xf>
    <xf numFmtId="0" fontId="36" fillId="0" borderId="1" xfId="0" applyFont="1" applyBorder="1" applyAlignment="1">
      <alignment vertical="top" wrapText="1"/>
    </xf>
    <xf numFmtId="0" fontId="7" fillId="0" borderId="0" xfId="0" applyFont="1" applyAlignment="1">
      <alignment horizontal="left" vertical="top" wrapText="1"/>
    </xf>
    <xf numFmtId="0" fontId="6" fillId="0" borderId="0" xfId="0" applyFont="1" applyAlignment="1">
      <alignment horizontal="left" vertical="top" wrapText="1"/>
    </xf>
    <xf numFmtId="0" fontId="5" fillId="9" borderId="1" xfId="0" applyFont="1" applyFill="1" applyBorder="1" applyAlignment="1">
      <alignment horizontal="left" vertical="top"/>
    </xf>
    <xf numFmtId="0" fontId="20" fillId="9" borderId="1" xfId="0" applyFont="1" applyFill="1" applyBorder="1" applyAlignment="1">
      <alignment horizontal="left" vertical="top"/>
    </xf>
    <xf numFmtId="0" fontId="3" fillId="9" borderId="1" xfId="0" applyFont="1" applyFill="1" applyBorder="1" applyAlignment="1">
      <alignment horizontal="left" vertical="top"/>
    </xf>
    <xf numFmtId="0" fontId="5" fillId="0" borderId="0" xfId="0" applyFont="1" applyAlignment="1">
      <alignment horizontal="left" vertical="top"/>
    </xf>
    <xf numFmtId="0" fontId="21" fillId="2" borderId="2" xfId="0" applyFont="1" applyFill="1" applyBorder="1" applyAlignment="1">
      <alignment horizontal="left" vertical="top"/>
    </xf>
    <xf numFmtId="0" fontId="22" fillId="2" borderId="2" xfId="0" applyFont="1" applyFill="1" applyBorder="1" applyAlignment="1">
      <alignment horizontal="left" vertical="top"/>
    </xf>
    <xf numFmtId="0" fontId="29" fillId="2" borderId="2" xfId="0" applyFont="1" applyFill="1" applyBorder="1" applyAlignment="1">
      <alignment horizontal="left" vertical="top"/>
    </xf>
    <xf numFmtId="0" fontId="2"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horizontal="left" vertical="top"/>
    </xf>
    <xf numFmtId="0" fontId="29" fillId="0" borderId="0" xfId="0" applyFont="1" applyAlignment="1">
      <alignment horizontal="left" vertical="top"/>
    </xf>
    <xf numFmtId="0" fontId="5" fillId="3" borderId="0" xfId="0" applyFont="1" applyFill="1" applyAlignment="1">
      <alignment horizontal="left" vertical="top"/>
    </xf>
    <xf numFmtId="0" fontId="20" fillId="3" borderId="0" xfId="0" applyFont="1" applyFill="1" applyAlignment="1">
      <alignment horizontal="left" vertical="top"/>
    </xf>
    <xf numFmtId="0" fontId="3" fillId="3" borderId="0" xfId="0" applyFont="1" applyFill="1" applyAlignment="1">
      <alignment horizontal="left" vertical="top"/>
    </xf>
    <xf numFmtId="0" fontId="3" fillId="0" borderId="0" xfId="0" applyFont="1" applyAlignment="1">
      <alignment horizontal="left" vertical="top"/>
    </xf>
    <xf numFmtId="0" fontId="20" fillId="0" borderId="0" xfId="0" applyFont="1" applyAlignment="1">
      <alignment horizontal="left" vertical="top"/>
    </xf>
    <xf numFmtId="0" fontId="4" fillId="0" borderId="0" xfId="0" applyFont="1" applyAlignment="1">
      <alignment horizontal="left" vertical="top"/>
    </xf>
    <xf numFmtId="0" fontId="27" fillId="0" borderId="1" xfId="0" applyFont="1" applyBorder="1" applyAlignment="1">
      <alignment horizontal="left" vertical="top"/>
    </xf>
    <xf numFmtId="0" fontId="28" fillId="0" borderId="1" xfId="0" applyFont="1" applyBorder="1" applyAlignment="1">
      <alignment horizontal="left" vertical="top"/>
    </xf>
    <xf numFmtId="0" fontId="20" fillId="0" borderId="1" xfId="0" applyFont="1" applyBorder="1" applyAlignment="1">
      <alignment horizontal="left" vertical="top"/>
    </xf>
    <xf numFmtId="0" fontId="12" fillId="0" borderId="1" xfId="0" applyFont="1" applyBorder="1" applyAlignment="1">
      <alignment horizontal="left" vertical="top"/>
    </xf>
    <xf numFmtId="0" fontId="9" fillId="0" borderId="1" xfId="0" applyFont="1" applyBorder="1" applyAlignment="1">
      <alignment horizontal="left" vertical="top"/>
    </xf>
    <xf numFmtId="0" fontId="6" fillId="0" borderId="1" xfId="0" applyFont="1" applyBorder="1" applyAlignment="1">
      <alignment horizontal="left" vertical="top"/>
    </xf>
    <xf numFmtId="0" fontId="14" fillId="0" borderId="0" xfId="0" applyFont="1" applyAlignment="1">
      <alignment horizontal="left" vertical="top"/>
    </xf>
    <xf numFmtId="0" fontId="0" fillId="0" borderId="1" xfId="0" applyBorder="1" applyAlignment="1">
      <alignment horizontal="left" vertical="top"/>
    </xf>
    <xf numFmtId="0" fontId="20" fillId="5" borderId="0" xfId="0" applyFont="1" applyFill="1" applyAlignment="1">
      <alignment horizontal="left" vertical="top"/>
    </xf>
    <xf numFmtId="0" fontId="16" fillId="5" borderId="0" xfId="0" applyFont="1" applyFill="1" applyAlignment="1">
      <alignment horizontal="left" vertical="top"/>
    </xf>
    <xf numFmtId="42" fontId="16" fillId="5" borderId="0" xfId="1" applyNumberFormat="1" applyFont="1" applyFill="1" applyBorder="1" applyAlignment="1">
      <alignment horizontal="left" vertical="top"/>
    </xf>
    <xf numFmtId="0" fontId="20" fillId="0" borderId="3" xfId="0" applyFont="1" applyBorder="1" applyAlignment="1">
      <alignment horizontal="left" vertical="top"/>
    </xf>
    <xf numFmtId="0" fontId="16" fillId="0" borderId="3" xfId="0" applyFont="1" applyBorder="1" applyAlignment="1">
      <alignment horizontal="left" vertical="top"/>
    </xf>
    <xf numFmtId="42" fontId="16" fillId="0" borderId="3" xfId="1" applyNumberFormat="1" applyFont="1" applyFill="1" applyBorder="1" applyAlignment="1">
      <alignment horizontal="left" vertical="top"/>
    </xf>
    <xf numFmtId="0" fontId="16" fillId="0" borderId="0" xfId="0" applyFont="1" applyAlignment="1">
      <alignment horizontal="left" vertical="top"/>
    </xf>
    <xf numFmtId="0" fontId="24" fillId="0" borderId="1" xfId="0" applyFont="1" applyBorder="1" applyAlignment="1">
      <alignment horizontal="left" vertical="top"/>
    </xf>
    <xf numFmtId="0" fontId="31" fillId="0" borderId="1" xfId="0" applyFont="1" applyBorder="1" applyAlignment="1">
      <alignment horizontal="left" vertical="top"/>
    </xf>
    <xf numFmtId="42" fontId="16" fillId="0" borderId="1" xfId="1" applyNumberFormat="1" applyFont="1" applyFill="1" applyBorder="1" applyAlignment="1">
      <alignment horizontal="left" vertical="top"/>
    </xf>
    <xf numFmtId="0" fontId="7" fillId="5" borderId="0" xfId="0" applyFont="1" applyFill="1" applyAlignment="1">
      <alignment horizontal="left" vertical="top"/>
    </xf>
    <xf numFmtId="0" fontId="8" fillId="0" borderId="1" xfId="0" applyFont="1" applyBorder="1" applyAlignment="1">
      <alignment horizontal="left" vertical="top"/>
    </xf>
    <xf numFmtId="0" fontId="25" fillId="0" borderId="1" xfId="0" applyFont="1" applyBorder="1" applyAlignment="1">
      <alignment horizontal="left" vertical="top"/>
    </xf>
    <xf numFmtId="42" fontId="10" fillId="0" borderId="1" xfId="1" applyNumberFormat="1" applyFont="1" applyFill="1" applyBorder="1" applyAlignment="1">
      <alignment horizontal="left" vertical="top"/>
    </xf>
    <xf numFmtId="42" fontId="10" fillId="6" borderId="0" xfId="1" applyNumberFormat="1" applyFont="1" applyFill="1" applyBorder="1" applyAlignment="1">
      <alignment horizontal="left" vertical="top"/>
    </xf>
    <xf numFmtId="42" fontId="20" fillId="6" borderId="0" xfId="1" applyNumberFormat="1" applyFont="1" applyFill="1" applyBorder="1" applyAlignment="1">
      <alignment horizontal="left" vertical="top"/>
    </xf>
    <xf numFmtId="42" fontId="16" fillId="6" borderId="0" xfId="1" applyNumberFormat="1" applyFont="1" applyFill="1" applyBorder="1" applyAlignment="1">
      <alignment horizontal="left" vertical="top"/>
    </xf>
    <xf numFmtId="6" fontId="16" fillId="6" borderId="0" xfId="1" applyNumberFormat="1" applyFont="1" applyFill="1" applyBorder="1" applyAlignment="1">
      <alignment horizontal="left" vertical="top"/>
    </xf>
    <xf numFmtId="0" fontId="6" fillId="0" borderId="3" xfId="0" applyFont="1" applyBorder="1" applyAlignment="1">
      <alignment vertical="top"/>
    </xf>
    <xf numFmtId="42" fontId="10" fillId="0" borderId="3" xfId="1" applyNumberFormat="1" applyFont="1" applyFill="1" applyBorder="1" applyAlignment="1">
      <alignment horizontal="left" vertical="top"/>
    </xf>
    <xf numFmtId="42" fontId="20" fillId="0" borderId="3" xfId="1" applyNumberFormat="1" applyFont="1" applyFill="1" applyBorder="1" applyAlignment="1">
      <alignment horizontal="left" vertical="top"/>
    </xf>
    <xf numFmtId="6" fontId="16" fillId="0" borderId="3" xfId="1" applyNumberFormat="1" applyFont="1" applyFill="1" applyBorder="1" applyAlignment="1">
      <alignment horizontal="left" vertical="top"/>
    </xf>
    <xf numFmtId="0" fontId="23" fillId="0" borderId="1" xfId="0" applyFont="1" applyBorder="1" applyAlignment="1">
      <alignment vertical="top"/>
    </xf>
    <xf numFmtId="0" fontId="7" fillId="7" borderId="1" xfId="0" applyFont="1" applyFill="1" applyBorder="1" applyAlignment="1">
      <alignment horizontal="left" vertical="top"/>
    </xf>
    <xf numFmtId="0" fontId="20" fillId="7" borderId="1" xfId="0" applyFont="1" applyFill="1" applyBorder="1" applyAlignment="1">
      <alignment horizontal="left" vertical="top"/>
    </xf>
    <xf numFmtId="0" fontId="16" fillId="7" borderId="1" xfId="0" applyFont="1" applyFill="1" applyBorder="1" applyAlignment="1">
      <alignment horizontal="left" vertical="top"/>
    </xf>
    <xf numFmtId="42" fontId="16" fillId="7" borderId="1" xfId="1" applyNumberFormat="1" applyFont="1" applyFill="1" applyBorder="1" applyAlignment="1">
      <alignment horizontal="left" vertical="top"/>
    </xf>
    <xf numFmtId="0" fontId="9" fillId="0" borderId="1" xfId="0" applyFont="1" applyBorder="1" applyAlignment="1">
      <alignment vertical="top"/>
    </xf>
    <xf numFmtId="164" fontId="20" fillId="0" borderId="1" xfId="1" applyNumberFormat="1" applyFont="1" applyFill="1" applyBorder="1" applyAlignment="1">
      <alignment horizontal="left" vertical="top"/>
    </xf>
    <xf numFmtId="0" fontId="18" fillId="8" borderId="1" xfId="0" applyFont="1" applyFill="1" applyBorder="1" applyAlignment="1">
      <alignment horizontal="left" vertical="top"/>
    </xf>
    <xf numFmtId="0" fontId="26" fillId="8" borderId="1" xfId="0" applyFont="1" applyFill="1" applyBorder="1" applyAlignment="1">
      <alignment horizontal="left" vertical="top"/>
    </xf>
    <xf numFmtId="0" fontId="32" fillId="8" borderId="1" xfId="0" applyFont="1" applyFill="1" applyBorder="1" applyAlignment="1">
      <alignment horizontal="left" vertical="top"/>
    </xf>
    <xf numFmtId="164" fontId="32" fillId="8" borderId="1" xfId="1" applyNumberFormat="1" applyFont="1" applyFill="1" applyBorder="1" applyAlignment="1">
      <alignment horizontal="left" vertical="top"/>
    </xf>
    <xf numFmtId="0" fontId="7" fillId="0" borderId="1" xfId="0" applyFont="1" applyBorder="1" applyAlignment="1">
      <alignment vertical="top"/>
    </xf>
    <xf numFmtId="164" fontId="16" fillId="0" borderId="1" xfId="1" applyNumberFormat="1" applyFont="1" applyFill="1" applyBorder="1" applyAlignment="1">
      <alignment horizontal="left" vertical="top"/>
    </xf>
    <xf numFmtId="0" fontId="33" fillId="0" borderId="1" xfId="0" applyFont="1" applyBorder="1" applyAlignment="1">
      <alignment horizontal="left" vertical="top"/>
    </xf>
    <xf numFmtId="0" fontId="7" fillId="0" borderId="2" xfId="0" applyFont="1" applyBorder="1" applyAlignment="1">
      <alignment horizontal="left" vertical="top" wrapText="1"/>
    </xf>
    <xf numFmtId="0" fontId="35" fillId="0" borderId="2" xfId="0" applyFont="1" applyBorder="1" applyAlignment="1">
      <alignment horizontal="left" vertical="top" wrapText="1"/>
    </xf>
    <xf numFmtId="0" fontId="34" fillId="0" borderId="0" xfId="2" applyFont="1" applyAlignment="1">
      <alignment vertical="top"/>
    </xf>
    <xf numFmtId="0" fontId="12" fillId="3" borderId="1" xfId="0" applyFont="1" applyFill="1" applyBorder="1" applyAlignment="1">
      <alignment horizontal="left" wrapText="1"/>
    </xf>
    <xf numFmtId="0" fontId="7" fillId="10" borderId="1" xfId="0" applyFont="1" applyFill="1" applyBorder="1" applyAlignment="1">
      <alignment horizontal="left" vertical="top" wrapText="1"/>
    </xf>
    <xf numFmtId="0" fontId="34" fillId="10" borderId="0" xfId="2" applyFont="1" applyFill="1" applyAlignment="1">
      <alignment vertical="top"/>
    </xf>
    <xf numFmtId="0" fontId="19" fillId="10" borderId="1" xfId="2" applyFill="1" applyBorder="1" applyAlignment="1">
      <alignment vertical="top" wrapText="1"/>
    </xf>
    <xf numFmtId="0" fontId="0" fillId="10" borderId="0" xfId="0" applyFill="1" applyAlignment="1">
      <alignment vertical="top" wrapText="1"/>
    </xf>
    <xf numFmtId="6" fontId="16" fillId="10" borderId="1" xfId="1" applyNumberFormat="1" applyFont="1" applyFill="1" applyBorder="1" applyAlignment="1">
      <alignment horizontal="left" vertical="top" wrapText="1"/>
    </xf>
    <xf numFmtId="0" fontId="3" fillId="0" borderId="1" xfId="0" applyFont="1" applyBorder="1" applyAlignment="1">
      <alignment vertical="top" wrapText="1"/>
    </xf>
    <xf numFmtId="0" fontId="19" fillId="10" borderId="1" xfId="2" applyFill="1" applyBorder="1" applyAlignment="1">
      <alignment horizontal="left" vertical="top" wrapText="1"/>
    </xf>
    <xf numFmtId="0" fontId="29" fillId="11" borderId="2" xfId="0" applyFont="1" applyFill="1" applyBorder="1" applyAlignment="1">
      <alignment horizontal="left" vertical="center" wrapText="1"/>
    </xf>
    <xf numFmtId="0" fontId="17" fillId="3" borderId="0" xfId="0" applyFont="1" applyFill="1" applyAlignment="1">
      <alignment horizontal="left" vertical="top"/>
    </xf>
    <xf numFmtId="0" fontId="17" fillId="6" borderId="0" xfId="0" applyFont="1" applyFill="1" applyAlignment="1">
      <alignment horizontal="left" vertical="top"/>
    </xf>
    <xf numFmtId="0" fontId="17" fillId="7" borderId="1" xfId="0" applyFont="1" applyFill="1" applyBorder="1" applyAlignment="1">
      <alignment horizontal="left" vertical="top"/>
    </xf>
    <xf numFmtId="0" fontId="34" fillId="0" borderId="1" xfId="0" applyFont="1" applyBorder="1" applyAlignment="1">
      <alignment vertical="top" wrapText="1"/>
    </xf>
    <xf numFmtId="6" fontId="34" fillId="0" borderId="1" xfId="1" applyNumberFormat="1" applyFont="1" applyFill="1" applyBorder="1" applyAlignment="1">
      <alignment horizontal="left" vertical="top" wrapText="1"/>
    </xf>
    <xf numFmtId="0" fontId="37" fillId="0" borderId="1" xfId="0" applyFont="1" applyBorder="1" applyAlignment="1">
      <alignment horizontal="left" vertical="top" wrapText="1"/>
    </xf>
    <xf numFmtId="0" fontId="34" fillId="0" borderId="1" xfId="0" applyFont="1" applyBorder="1" applyAlignment="1">
      <alignment horizontal="left" vertical="top"/>
    </xf>
    <xf numFmtId="0" fontId="34" fillId="0" borderId="2" xfId="0" applyFont="1" applyBorder="1" applyAlignment="1">
      <alignment horizontal="left" vertical="top" wrapText="1"/>
    </xf>
    <xf numFmtId="0" fontId="34" fillId="0" borderId="0" xfId="0" applyFont="1" applyAlignment="1">
      <alignment horizontal="left" vertical="top" wrapText="1"/>
    </xf>
    <xf numFmtId="0" fontId="34" fillId="10" borderId="2" xfId="0" applyFont="1" applyFill="1" applyBorder="1" applyAlignment="1">
      <alignment vertical="top" wrapText="1"/>
    </xf>
    <xf numFmtId="0" fontId="34" fillId="0" borderId="2" xfId="0" applyFont="1" applyBorder="1" applyAlignment="1">
      <alignment horizontal="left" vertical="top"/>
    </xf>
    <xf numFmtId="6" fontId="34" fillId="0" borderId="2" xfId="1" applyNumberFormat="1" applyFont="1" applyFill="1" applyBorder="1" applyAlignment="1">
      <alignment horizontal="left" vertical="top" wrapText="1"/>
    </xf>
    <xf numFmtId="6" fontId="34" fillId="10" borderId="2" xfId="1" applyNumberFormat="1" applyFont="1" applyFill="1" applyBorder="1" applyAlignment="1">
      <alignment horizontal="left" vertical="top" wrapText="1"/>
    </xf>
    <xf numFmtId="0" fontId="34" fillId="10" borderId="1" xfId="0" applyFont="1" applyFill="1" applyBorder="1" applyAlignment="1">
      <alignment horizontal="left" vertical="top" wrapText="1"/>
    </xf>
    <xf numFmtId="0" fontId="34" fillId="10" borderId="1" xfId="0" applyFont="1" applyFill="1" applyBorder="1" applyAlignment="1">
      <alignment vertical="top" wrapText="1"/>
    </xf>
    <xf numFmtId="6" fontId="34" fillId="10" borderId="1" xfId="0" applyNumberFormat="1" applyFont="1" applyFill="1" applyBorder="1" applyAlignment="1">
      <alignment horizontal="left" vertical="top"/>
    </xf>
    <xf numFmtId="0" fontId="34" fillId="10" borderId="1" xfId="0" applyFont="1" applyFill="1" applyBorder="1" applyAlignment="1">
      <alignment horizontal="left" wrapText="1"/>
    </xf>
    <xf numFmtId="6" fontId="34" fillId="0" borderId="1" xfId="0" applyNumberFormat="1" applyFont="1" applyBorder="1" applyAlignment="1">
      <alignment horizontal="left" vertical="top"/>
    </xf>
    <xf numFmtId="6" fontId="34" fillId="0" borderId="1" xfId="0" applyNumberFormat="1" applyFont="1" applyBorder="1" applyAlignment="1">
      <alignment horizontal="left" vertical="top" wrapText="1"/>
    </xf>
    <xf numFmtId="0" fontId="34" fillId="0" borderId="0" xfId="0" applyFont="1" applyAlignment="1">
      <alignment horizontal="left" vertical="top"/>
    </xf>
    <xf numFmtId="0" fontId="34" fillId="0" borderId="1" xfId="0" applyFont="1" applyBorder="1" applyAlignment="1">
      <alignment wrapText="1"/>
    </xf>
    <xf numFmtId="0" fontId="34" fillId="0" borderId="1" xfId="0" applyFont="1" applyBorder="1" applyAlignment="1">
      <alignment horizontal="left" wrapText="1"/>
    </xf>
    <xf numFmtId="0" fontId="37" fillId="0" borderId="1" xfId="2" applyFont="1" applyBorder="1" applyAlignment="1">
      <alignment vertical="top" wrapText="1"/>
    </xf>
    <xf numFmtId="0" fontId="34" fillId="0" borderId="1" xfId="2" applyFont="1" applyBorder="1" applyAlignment="1">
      <alignment vertical="top" wrapText="1"/>
    </xf>
    <xf numFmtId="0" fontId="34" fillId="10" borderId="1" xfId="0" applyFont="1" applyFill="1" applyBorder="1" applyAlignment="1">
      <alignment horizontal="left" vertical="top"/>
    </xf>
    <xf numFmtId="6" fontId="34" fillId="10" borderId="1" xfId="1" applyNumberFormat="1" applyFont="1" applyFill="1" applyBorder="1" applyAlignment="1">
      <alignment horizontal="left" vertical="top" wrapText="1"/>
    </xf>
    <xf numFmtId="0" fontId="34" fillId="0" borderId="0" xfId="0" applyFont="1" applyAlignment="1">
      <alignment vertical="top" wrapText="1"/>
    </xf>
    <xf numFmtId="0" fontId="34" fillId="0" borderId="0" xfId="0" applyFont="1" applyAlignment="1">
      <alignment horizontal="left"/>
    </xf>
    <xf numFmtId="42" fontId="34" fillId="0" borderId="1" xfId="1" applyNumberFormat="1" applyFont="1" applyFill="1" applyBorder="1" applyAlignment="1">
      <alignment horizontal="left" vertical="top" wrapText="1"/>
    </xf>
    <xf numFmtId="49" fontId="34" fillId="0" borderId="1" xfId="0" applyNumberFormat="1" applyFont="1" applyBorder="1" applyAlignment="1">
      <alignment horizontal="left" vertical="top" wrapText="1"/>
    </xf>
    <xf numFmtId="165" fontId="34" fillId="0" borderId="1" xfId="0" applyNumberFormat="1" applyFont="1" applyBorder="1" applyAlignment="1">
      <alignment horizontal="left" vertical="top" wrapText="1"/>
    </xf>
    <xf numFmtId="49" fontId="34" fillId="0" borderId="1" xfId="0" applyNumberFormat="1" applyFont="1" applyBorder="1" applyAlignment="1">
      <alignment horizontal="left" wrapText="1"/>
    </xf>
    <xf numFmtId="42" fontId="39" fillId="0" borderId="1" xfId="1" applyNumberFormat="1" applyFont="1" applyFill="1" applyBorder="1" applyAlignment="1">
      <alignment horizontal="left" vertical="top" wrapText="1"/>
    </xf>
    <xf numFmtId="42" fontId="39" fillId="0" borderId="1" xfId="1" applyNumberFormat="1" applyFont="1" applyFill="1" applyBorder="1" applyAlignment="1">
      <alignment horizontal="left" wrapText="1"/>
    </xf>
    <xf numFmtId="164" fontId="34" fillId="0" borderId="1" xfId="1" applyNumberFormat="1" applyFont="1" applyFill="1" applyBorder="1" applyAlignment="1">
      <alignment horizontal="left" vertical="top" wrapText="1"/>
    </xf>
    <xf numFmtId="0" fontId="38" fillId="0" borderId="1" xfId="0" applyFont="1" applyBorder="1" applyAlignment="1">
      <alignment horizontal="right" wrapText="1"/>
    </xf>
    <xf numFmtId="6" fontId="38" fillId="0" borderId="1" xfId="1" applyNumberFormat="1" applyFont="1" applyFill="1" applyBorder="1" applyAlignment="1">
      <alignment horizontal="left"/>
    </xf>
    <xf numFmtId="0" fontId="19" fillId="0" borderId="1" xfId="2" applyBorder="1" applyAlignment="1">
      <alignment horizontal="left" vertical="top" wrapText="1"/>
    </xf>
    <xf numFmtId="0" fontId="6" fillId="4" borderId="0" xfId="0" applyFont="1" applyFill="1" applyAlignment="1">
      <alignment horizontal="left"/>
    </xf>
    <xf numFmtId="0" fontId="7" fillId="5" borderId="0" xfId="0" applyFont="1" applyFill="1" applyAlignment="1">
      <alignment horizontal="left"/>
    </xf>
    <xf numFmtId="6" fontId="7" fillId="0" borderId="0" xfId="0" applyNumberFormat="1" applyFont="1" applyAlignment="1">
      <alignment horizontal="left"/>
    </xf>
    <xf numFmtId="44" fontId="6" fillId="0" borderId="0" xfId="1" applyFont="1" applyAlignment="1">
      <alignment horizontal="left"/>
    </xf>
    <xf numFmtId="44" fontId="7" fillId="0" borderId="0" xfId="1" applyFont="1" applyAlignment="1">
      <alignment horizontal="left" vertical="top"/>
    </xf>
    <xf numFmtId="44" fontId="7" fillId="0" borderId="0" xfId="1" applyFont="1" applyAlignment="1">
      <alignment horizontal="left"/>
    </xf>
    <xf numFmtId="6" fontId="7" fillId="0" borderId="0" xfId="0" applyNumberFormat="1" applyFont="1" applyAlignment="1">
      <alignment horizontal="left" vertical="top"/>
    </xf>
    <xf numFmtId="0" fontId="6" fillId="3" borderId="1" xfId="0" applyFont="1" applyFill="1" applyBorder="1" applyAlignment="1">
      <alignment horizontal="left" wrapText="1"/>
    </xf>
    <xf numFmtId="0" fontId="6" fillId="6" borderId="1" xfId="0" applyFont="1" applyFill="1" applyBorder="1" applyAlignment="1">
      <alignment horizontal="left" vertical="top" wrapText="1"/>
    </xf>
    <xf numFmtId="0" fontId="9" fillId="7" borderId="1" xfId="0" applyFont="1" applyFill="1" applyBorder="1" applyAlignment="1">
      <alignment horizontal="left" vertical="top" wrapText="1"/>
    </xf>
    <xf numFmtId="0" fontId="11" fillId="5"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11" fillId="8" borderId="1" xfId="0" applyFont="1" applyFill="1" applyBorder="1" applyAlignment="1">
      <alignment horizontal="left" vertical="top" wrapText="1"/>
    </xf>
    <xf numFmtId="0" fontId="6" fillId="6" borderId="1" xfId="0" applyFont="1" applyFill="1" applyBorder="1" applyAlignment="1">
      <alignment horizontal="left" wrapText="1"/>
    </xf>
    <xf numFmtId="0" fontId="12" fillId="3" borderId="3" xfId="0" applyFont="1" applyFill="1" applyBorder="1" applyAlignment="1">
      <alignment horizontal="left" wrapText="1"/>
    </xf>
    <xf numFmtId="0" fontId="17" fillId="5" borderId="0" xfId="0" applyFont="1" applyFill="1" applyAlignment="1">
      <alignment horizontal="left" vertical="top" wrapText="1"/>
    </xf>
    <xf numFmtId="0" fontId="9" fillId="3"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12" fillId="3" borderId="1" xfId="0" applyFont="1" applyFill="1" applyBorder="1" applyAlignment="1">
      <alignment horizontal="left" wrapText="1"/>
    </xf>
    <xf numFmtId="0" fontId="9" fillId="4" borderId="1"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1" xfId="0" applyFont="1" applyFill="1" applyBorder="1" applyAlignment="1">
      <alignment horizontal="left" vertical="top"/>
    </xf>
    <xf numFmtId="0" fontId="9" fillId="3" borderId="1" xfId="0" applyFont="1" applyFill="1" applyBorder="1" applyAlignment="1">
      <alignment horizontal="left" vertical="top"/>
    </xf>
    <xf numFmtId="0" fontId="6" fillId="3" borderId="1" xfId="0" applyFont="1" applyFill="1" applyBorder="1" applyAlignment="1">
      <alignment horizontal="left" vertical="top"/>
    </xf>
    <xf numFmtId="0" fontId="17" fillId="5" borderId="0" xfId="0" applyFont="1" applyFill="1" applyAlignment="1">
      <alignment horizontal="left" vertical="top"/>
    </xf>
    <xf numFmtId="0" fontId="6" fillId="4" borderId="1" xfId="0" applyFont="1" applyFill="1" applyBorder="1" applyAlignment="1">
      <alignment horizontal="left" vertical="top"/>
    </xf>
    <xf numFmtId="0" fontId="6" fillId="6" borderId="1" xfId="0" applyFont="1" applyFill="1" applyBorder="1" applyAlignment="1">
      <alignment horizontal="left" vertical="top"/>
    </xf>
    <xf numFmtId="0" fontId="11" fillId="5" borderId="1" xfId="0" applyFont="1" applyFill="1" applyBorder="1" applyAlignment="1">
      <alignment horizontal="left" vertical="top"/>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24787D"/>
      <color rgb="FF73BFBB"/>
      <color rgb="FF5C6C55"/>
      <color rgb="FFAFAF9D"/>
      <color rgb="FFBABE56"/>
      <color rgb="FF519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spwa.box.com/s/5b66mch66l0kjy7vrmsf5roakdxh2dre" TargetMode="External"/><Relationship Id="rId13" Type="http://schemas.openxmlformats.org/officeDocument/2006/relationships/hyperlink" Target="https://pspwa.box.com/s/qqx5s2xv6fcl9s13ofxbs8442omft1zs" TargetMode="External"/><Relationship Id="rId18" Type="http://schemas.openxmlformats.org/officeDocument/2006/relationships/hyperlink" Target="https://pspwa.box.com/s/o77bx3btwy0egbdei0n8gehhtl0fseag" TargetMode="External"/><Relationship Id="rId26" Type="http://schemas.openxmlformats.org/officeDocument/2006/relationships/hyperlink" Target="https://pspwa.box.com/s/63xfdfotxjkoj0vjzkvmm6hcvdqfx4wu" TargetMode="External"/><Relationship Id="rId3" Type="http://schemas.openxmlformats.org/officeDocument/2006/relationships/hyperlink" Target="https://pspwa.box.com/s/y6re2sycs8e30bflrq6la1enoex3ttdt" TargetMode="External"/><Relationship Id="rId21" Type="http://schemas.openxmlformats.org/officeDocument/2006/relationships/hyperlink" Target="https://pspwa.box.com/s/bccbfwa1l1gfidgyjzg645qphevmbd6q" TargetMode="External"/><Relationship Id="rId7" Type="http://schemas.openxmlformats.org/officeDocument/2006/relationships/hyperlink" Target="https://pspwa.box.com/s/6s0kzza82k3qlfdpkda9wo4nrpqq2xq0" TargetMode="External"/><Relationship Id="rId12" Type="http://schemas.openxmlformats.org/officeDocument/2006/relationships/hyperlink" Target="https://pspwa.box.com/s/864op47r9bz4c5mon00kpadm0mjzziwx" TargetMode="External"/><Relationship Id="rId17" Type="http://schemas.openxmlformats.org/officeDocument/2006/relationships/hyperlink" Target="https://pspwa.box.com/s/2wh0vxmol5zmw1mu0vcxtzxd9lspgbvn" TargetMode="External"/><Relationship Id="rId25" Type="http://schemas.openxmlformats.org/officeDocument/2006/relationships/hyperlink" Target="https://pspwa.box.com/s/t5y00mx7d78i9arvpn55tjgxhqk5f1pq" TargetMode="External"/><Relationship Id="rId2" Type="http://schemas.openxmlformats.org/officeDocument/2006/relationships/hyperlink" Target="https://pspwa.box.com/s/xynjk8ct79tiq3ps9gev8uxn1bocbpw1" TargetMode="External"/><Relationship Id="rId16" Type="http://schemas.openxmlformats.org/officeDocument/2006/relationships/hyperlink" Target="https://pspwa.box.com/s/8cv3st32y19st5ythwhmllmpmlbdyr56" TargetMode="External"/><Relationship Id="rId20" Type="http://schemas.openxmlformats.org/officeDocument/2006/relationships/hyperlink" Target="https://pspwa.box.com/s/xwge5z300vq14pmibehj02n5njdnepwl" TargetMode="External"/><Relationship Id="rId29" Type="http://schemas.openxmlformats.org/officeDocument/2006/relationships/vmlDrawing" Target="../drawings/vmlDrawing1.vml"/><Relationship Id="rId1" Type="http://schemas.openxmlformats.org/officeDocument/2006/relationships/hyperlink" Target="https://pspwa.box.com/s/ybxlg6w0dr8sp3vs915cmu1dachw7anb" TargetMode="External"/><Relationship Id="rId6" Type="http://schemas.openxmlformats.org/officeDocument/2006/relationships/hyperlink" Target="https://pspwa.box.com/s/ttg084jwq18llbn80edm1n1vk4u1y739" TargetMode="External"/><Relationship Id="rId11" Type="http://schemas.openxmlformats.org/officeDocument/2006/relationships/hyperlink" Target="https://pspwa.box.com/s/x729r9bwccmxlaym2w230ncoids7tyjm" TargetMode="External"/><Relationship Id="rId24" Type="http://schemas.openxmlformats.org/officeDocument/2006/relationships/hyperlink" Target="https://pspwa.box.com/s/br1vh3cqwgxmiuf9e2pcgn84l1pnwmki" TargetMode="External"/><Relationship Id="rId5" Type="http://schemas.openxmlformats.org/officeDocument/2006/relationships/hyperlink" Target="https://pspwa.box.com/s/xpwgqr47uht5ynqkemhcp3ptjrtqfzos" TargetMode="External"/><Relationship Id="rId15" Type="http://schemas.openxmlformats.org/officeDocument/2006/relationships/hyperlink" Target="https://pspwa.box.com/s/h8p1zj1tjwpxnaya4bj2pmd9ci8b08w1" TargetMode="External"/><Relationship Id="rId23" Type="http://schemas.openxmlformats.org/officeDocument/2006/relationships/hyperlink" Target="https://pspwa.box.com/s/63xfdfotxjkoj0vjzkvmm6hcvdqfx4wu" TargetMode="External"/><Relationship Id="rId28" Type="http://schemas.openxmlformats.org/officeDocument/2006/relationships/printerSettings" Target="../printerSettings/printerSettings1.bin"/><Relationship Id="rId10" Type="http://schemas.openxmlformats.org/officeDocument/2006/relationships/hyperlink" Target="https://pspwa.box.com/s/ztl9gn048rlt2qawff2yf1yjb4lrdbu6" TargetMode="External"/><Relationship Id="rId19" Type="http://schemas.openxmlformats.org/officeDocument/2006/relationships/hyperlink" Target="https://pspwa.box.com/s/xh4kg3yvgwbi2otwzlgxzr40l7w59jo6" TargetMode="External"/><Relationship Id="rId4" Type="http://schemas.openxmlformats.org/officeDocument/2006/relationships/hyperlink" Target="https://pspwa.box.com/s/iyak7vklb555kjdhq53itbrwa85fm7cv" TargetMode="External"/><Relationship Id="rId9" Type="http://schemas.openxmlformats.org/officeDocument/2006/relationships/hyperlink" Target="https://pspwa.box.com/s/9cy1c00elslcovi9ggu8gs1fhvpznprx" TargetMode="External"/><Relationship Id="rId14" Type="http://schemas.openxmlformats.org/officeDocument/2006/relationships/hyperlink" Target="https://pspwa.box.com/s/egws2qar9kkyt0qja0ae5up1dyq04nvg" TargetMode="External"/><Relationship Id="rId22" Type="http://schemas.openxmlformats.org/officeDocument/2006/relationships/hyperlink" Target="https://pspwa.box.com/s/ut3ixh43fzn5hypmjnrni5iet5m6g4jr" TargetMode="External"/><Relationship Id="rId27" Type="http://schemas.openxmlformats.org/officeDocument/2006/relationships/hyperlink" Target="https://ofm.wa.gov/budget/state-budgets/gov-inslees-proposed-2022-supplemental-budgets/agency-recommendation-summaries/477"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app.leg.wa.gov/billsummary?BillNumber=1629&amp;Year=2021&amp;Initiative=False" TargetMode="External"/><Relationship Id="rId3" Type="http://schemas.openxmlformats.org/officeDocument/2006/relationships/hyperlink" Target="https://app.leg.wa.gov/billsummary?BillNumber=1661&amp;Initiative=false&amp;Year=2021" TargetMode="External"/><Relationship Id="rId7" Type="http://schemas.openxmlformats.org/officeDocument/2006/relationships/hyperlink" Target="https://app.leg.wa.gov/billsummary?BillNumber=1629&amp;Year=2021&amp;Initiative=False" TargetMode="External"/><Relationship Id="rId2" Type="http://schemas.openxmlformats.org/officeDocument/2006/relationships/hyperlink" Target="https://app.leg.wa.gov/billsummary?BillNumber=5585&amp;Initiative=false&amp;Year=2021" TargetMode="External"/><Relationship Id="rId1" Type="http://schemas.openxmlformats.org/officeDocument/2006/relationships/hyperlink" Target="https://app.leg.wa.gov/billsummary?BillNumber=1694&amp;Initiative=false&amp;Year=2021" TargetMode="External"/><Relationship Id="rId6" Type="http://schemas.openxmlformats.org/officeDocument/2006/relationships/hyperlink" Target="https://app.leg.wa.gov/billsummary?BillNumber=1700&amp;Initiative=false&amp;Year=2021" TargetMode="External"/><Relationship Id="rId5" Type="http://schemas.openxmlformats.org/officeDocument/2006/relationships/hyperlink" Target="https://app.leg.wa.gov/billsummary?BillNumber=1691&amp;Year=2021&amp;Initiative=False" TargetMode="External"/><Relationship Id="rId10" Type="http://schemas.openxmlformats.org/officeDocument/2006/relationships/printerSettings" Target="../printerSettings/printerSettings2.bin"/><Relationship Id="rId4" Type="http://schemas.openxmlformats.org/officeDocument/2006/relationships/hyperlink" Target="https://app.leg.wa.gov/billsummary?BillNumber=5747&amp;Year=2021&amp;Initiative=False" TargetMode="External"/><Relationship Id="rId9" Type="http://schemas.openxmlformats.org/officeDocument/2006/relationships/hyperlink" Target="https://app.leg.wa.gov/billsummary?year=2022&amp;billnumber=5590&amp;initiative=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898A0-C595-49CA-A484-65D56D284758}">
  <dimension ref="A1:H156"/>
  <sheetViews>
    <sheetView tabSelected="1" zoomScale="110" zoomScaleNormal="110" workbookViewId="0">
      <selection activeCell="A5" sqref="A5:XFD5"/>
    </sheetView>
  </sheetViews>
  <sheetFormatPr defaultColWidth="8.7109375" defaultRowHeight="15.75" x14ac:dyDescent="0.25"/>
  <cols>
    <col min="1" max="1" width="14.7109375" style="1" customWidth="1"/>
    <col min="2" max="2" width="21.7109375" style="1" customWidth="1"/>
    <col min="3" max="3" width="35.42578125" style="18" customWidth="1"/>
    <col min="4" max="4" width="13.85546875" style="12" customWidth="1"/>
    <col min="5" max="5" width="20.42578125" style="12" customWidth="1"/>
    <col min="6" max="6" width="18.28515625" style="1" customWidth="1"/>
    <col min="7" max="7" width="8.7109375" style="1"/>
    <col min="8" max="8" width="19.28515625" style="1" bestFit="1" customWidth="1"/>
    <col min="9" max="16384" width="8.7109375" style="1"/>
  </cols>
  <sheetData>
    <row r="1" spans="1:6" ht="55.15" customHeight="1" x14ac:dyDescent="0.25">
      <c r="A1" s="26" t="s">
        <v>0</v>
      </c>
      <c r="B1" s="27"/>
      <c r="C1" s="28"/>
      <c r="D1" s="29"/>
      <c r="E1" s="29"/>
      <c r="F1" s="29"/>
    </row>
    <row r="2" spans="1:6" s="5" customFormat="1" ht="40.5" x14ac:dyDescent="0.25">
      <c r="A2" s="78" t="s">
        <v>1</v>
      </c>
      <c r="B2" s="78" t="s">
        <v>2</v>
      </c>
      <c r="C2" s="79" t="s">
        <v>3</v>
      </c>
      <c r="D2" s="80" t="s">
        <v>4</v>
      </c>
      <c r="E2" s="81" t="s">
        <v>224</v>
      </c>
      <c r="F2" s="163" t="s">
        <v>223</v>
      </c>
    </row>
    <row r="3" spans="1:6" ht="55.15" customHeight="1" x14ac:dyDescent="0.25">
      <c r="A3" s="164" t="s">
        <v>5</v>
      </c>
      <c r="B3" s="10"/>
      <c r="C3" s="17"/>
      <c r="D3" s="21"/>
      <c r="E3" s="21"/>
      <c r="F3" s="21"/>
    </row>
    <row r="4" spans="1:6" s="12" customFormat="1" ht="13.5" x14ac:dyDescent="0.2">
      <c r="A4" s="11"/>
      <c r="C4" s="18"/>
    </row>
    <row r="5" spans="1:6" s="3" customFormat="1" ht="53.25" customHeight="1" x14ac:dyDescent="0.3">
      <c r="A5" s="216" t="s">
        <v>6</v>
      </c>
      <c r="B5" s="216"/>
      <c r="C5" s="216"/>
      <c r="D5" s="216"/>
      <c r="E5" s="66"/>
      <c r="F5" s="66"/>
    </row>
    <row r="6" spans="1:6" s="4" customFormat="1" ht="31.15" customHeight="1" x14ac:dyDescent="0.25">
      <c r="A6" s="58" t="s">
        <v>7</v>
      </c>
      <c r="B6" s="169" t="s">
        <v>8</v>
      </c>
      <c r="C6" s="58" t="s">
        <v>9</v>
      </c>
      <c r="D6" s="170" t="s">
        <v>10</v>
      </c>
      <c r="E6" s="168">
        <v>2576000</v>
      </c>
      <c r="F6" s="168">
        <v>2576000</v>
      </c>
    </row>
    <row r="7" spans="1:6" s="4" customFormat="1" ht="127.9" customHeight="1" x14ac:dyDescent="0.25">
      <c r="A7" s="171" t="s">
        <v>11</v>
      </c>
      <c r="B7" s="172" t="s">
        <v>185</v>
      </c>
      <c r="C7" s="173" t="s">
        <v>186</v>
      </c>
      <c r="D7" s="174" t="s">
        <v>10</v>
      </c>
      <c r="E7" s="175">
        <v>75000000</v>
      </c>
      <c r="F7" s="176">
        <v>45000000</v>
      </c>
    </row>
    <row r="8" spans="1:6" s="4" customFormat="1" ht="45" x14ac:dyDescent="0.25">
      <c r="A8" s="58" t="s">
        <v>11</v>
      </c>
      <c r="B8" s="58" t="s">
        <v>12</v>
      </c>
      <c r="C8" s="167" t="s">
        <v>13</v>
      </c>
      <c r="D8" s="170" t="s">
        <v>14</v>
      </c>
      <c r="E8" s="175">
        <v>1000000</v>
      </c>
      <c r="F8" s="175">
        <v>1000000</v>
      </c>
    </row>
    <row r="9" spans="1:6" s="2" customFormat="1" ht="150" x14ac:dyDescent="0.3">
      <c r="A9" s="58" t="s">
        <v>15</v>
      </c>
      <c r="B9" s="201" t="s">
        <v>187</v>
      </c>
      <c r="C9" s="167" t="s">
        <v>16</v>
      </c>
      <c r="D9" s="170" t="s">
        <v>10</v>
      </c>
      <c r="E9" s="168">
        <v>139000</v>
      </c>
      <c r="F9" s="168">
        <v>56000</v>
      </c>
    </row>
    <row r="10" spans="1:6" s="2" customFormat="1" ht="135" x14ac:dyDescent="0.3">
      <c r="A10" s="177" t="s">
        <v>17</v>
      </c>
      <c r="B10" s="169" t="s">
        <v>18</v>
      </c>
      <c r="C10" s="178" t="s">
        <v>19</v>
      </c>
      <c r="D10" s="58" t="s">
        <v>10</v>
      </c>
      <c r="E10" s="168">
        <v>360000</v>
      </c>
      <c r="F10" s="168">
        <v>216000</v>
      </c>
    </row>
    <row r="11" spans="1:6" s="2" customFormat="1" ht="60" x14ac:dyDescent="0.3">
      <c r="A11" s="58" t="s">
        <v>20</v>
      </c>
      <c r="B11" s="58" t="s">
        <v>21</v>
      </c>
      <c r="C11" s="167" t="s">
        <v>188</v>
      </c>
      <c r="D11" s="58" t="s">
        <v>10</v>
      </c>
      <c r="E11" s="168">
        <v>5000000</v>
      </c>
      <c r="F11" s="168">
        <v>5000000</v>
      </c>
    </row>
    <row r="12" spans="1:6" s="2" customFormat="1" ht="45" x14ac:dyDescent="0.3">
      <c r="A12" s="58" t="s">
        <v>22</v>
      </c>
      <c r="B12" s="58" t="s">
        <v>23</v>
      </c>
      <c r="C12" s="167" t="s">
        <v>189</v>
      </c>
      <c r="D12" s="58" t="s">
        <v>10</v>
      </c>
      <c r="E12" s="168">
        <v>5000000</v>
      </c>
      <c r="F12" s="168">
        <v>5000000</v>
      </c>
    </row>
    <row r="13" spans="1:6" s="2" customFormat="1" ht="195" x14ac:dyDescent="0.3">
      <c r="A13" s="58" t="s">
        <v>24</v>
      </c>
      <c r="B13" s="169" t="s">
        <v>25</v>
      </c>
      <c r="C13" s="167" t="s">
        <v>190</v>
      </c>
      <c r="D13" s="58" t="s">
        <v>10</v>
      </c>
      <c r="E13" s="168">
        <v>1300000</v>
      </c>
      <c r="F13" s="168">
        <v>780000</v>
      </c>
    </row>
    <row r="14" spans="1:6" s="2" customFormat="1" ht="60" x14ac:dyDescent="0.3">
      <c r="A14" s="58" t="s">
        <v>24</v>
      </c>
      <c r="B14" s="58" t="s">
        <v>191</v>
      </c>
      <c r="C14" s="167"/>
      <c r="D14" s="58" t="s">
        <v>10</v>
      </c>
      <c r="E14" s="168">
        <v>7000000</v>
      </c>
      <c r="F14" s="168">
        <v>4200000</v>
      </c>
    </row>
    <row r="15" spans="1:6" s="2" customFormat="1" ht="45" x14ac:dyDescent="0.3">
      <c r="A15" s="58" t="s">
        <v>24</v>
      </c>
      <c r="B15" s="58" t="s">
        <v>26</v>
      </c>
      <c r="C15" s="167"/>
      <c r="D15" s="58" t="s">
        <v>10</v>
      </c>
      <c r="E15" s="168">
        <v>10000000</v>
      </c>
      <c r="F15" s="168">
        <v>10000000</v>
      </c>
    </row>
    <row r="16" spans="1:6" s="7" customFormat="1" ht="30" customHeight="1" x14ac:dyDescent="0.3">
      <c r="A16" s="220" t="s">
        <v>27</v>
      </c>
      <c r="B16" s="220"/>
      <c r="C16" s="220"/>
      <c r="D16" s="220"/>
      <c r="E16" s="155"/>
      <c r="F16" s="155"/>
    </row>
    <row r="17" spans="1:6" s="4" customFormat="1" ht="45" x14ac:dyDescent="0.25">
      <c r="A17" s="177" t="s">
        <v>11</v>
      </c>
      <c r="B17" s="58" t="s">
        <v>28</v>
      </c>
      <c r="C17" s="58" t="s">
        <v>192</v>
      </c>
      <c r="D17" s="58" t="s">
        <v>10</v>
      </c>
      <c r="E17" s="179">
        <v>25000000</v>
      </c>
      <c r="F17" s="179">
        <v>25000000</v>
      </c>
    </row>
    <row r="18" spans="1:6" s="7" customFormat="1" ht="15" customHeight="1" x14ac:dyDescent="0.3">
      <c r="A18" s="220" t="s">
        <v>29</v>
      </c>
      <c r="B18" s="220"/>
      <c r="C18" s="220"/>
      <c r="D18" s="220"/>
      <c r="E18" s="155"/>
      <c r="F18" s="155"/>
    </row>
    <row r="19" spans="1:6" ht="184.15" customHeight="1" x14ac:dyDescent="0.25">
      <c r="A19" s="177" t="s">
        <v>30</v>
      </c>
      <c r="B19" s="58" t="s">
        <v>31</v>
      </c>
      <c r="C19" s="180" t="s">
        <v>193</v>
      </c>
      <c r="D19" s="170" t="s">
        <v>10</v>
      </c>
      <c r="E19" s="181">
        <v>1067000</v>
      </c>
      <c r="F19" s="181">
        <v>640200</v>
      </c>
    </row>
    <row r="20" spans="1:6" s="4" customFormat="1" ht="105" x14ac:dyDescent="0.25">
      <c r="A20" s="58" t="s">
        <v>32</v>
      </c>
      <c r="B20" s="169" t="s">
        <v>33</v>
      </c>
      <c r="C20" s="58" t="s">
        <v>194</v>
      </c>
      <c r="D20" s="170" t="s">
        <v>10</v>
      </c>
      <c r="E20" s="168">
        <v>200000</v>
      </c>
      <c r="F20" s="168">
        <v>150000</v>
      </c>
    </row>
    <row r="21" spans="1:6" s="2" customFormat="1" ht="120.75" x14ac:dyDescent="0.3">
      <c r="A21" s="177" t="s">
        <v>30</v>
      </c>
      <c r="B21" s="169" t="s">
        <v>34</v>
      </c>
      <c r="C21" s="180" t="s">
        <v>195</v>
      </c>
      <c r="D21" s="170" t="s">
        <v>10</v>
      </c>
      <c r="E21" s="168">
        <v>294000</v>
      </c>
      <c r="F21" s="168">
        <v>91000</v>
      </c>
    </row>
    <row r="22" spans="1:6" s="2" customFormat="1" ht="30" x14ac:dyDescent="0.3">
      <c r="A22" s="58" t="s">
        <v>32</v>
      </c>
      <c r="B22" s="169" t="s">
        <v>35</v>
      </c>
      <c r="C22" s="58" t="s">
        <v>196</v>
      </c>
      <c r="D22" s="170" t="s">
        <v>10</v>
      </c>
      <c r="E22" s="168">
        <v>164000</v>
      </c>
      <c r="F22" s="168">
        <v>98400</v>
      </c>
    </row>
    <row r="23" spans="1:6" s="4" customFormat="1" ht="180" x14ac:dyDescent="0.25">
      <c r="A23" s="58" t="s">
        <v>32</v>
      </c>
      <c r="B23" s="169" t="s">
        <v>36</v>
      </c>
      <c r="C23" s="58" t="s">
        <v>221</v>
      </c>
      <c r="D23" s="170" t="s">
        <v>10</v>
      </c>
      <c r="E23" s="168">
        <v>901000</v>
      </c>
      <c r="F23" s="168">
        <v>901000</v>
      </c>
    </row>
    <row r="24" spans="1:6" s="4" customFormat="1" ht="315" x14ac:dyDescent="0.25">
      <c r="A24" s="58" t="s">
        <v>22</v>
      </c>
      <c r="B24" s="169" t="s">
        <v>37</v>
      </c>
      <c r="C24" s="58" t="s">
        <v>38</v>
      </c>
      <c r="D24" s="170" t="s">
        <v>10</v>
      </c>
      <c r="E24" s="168">
        <v>3481000</v>
      </c>
      <c r="F24" s="168">
        <v>3481000</v>
      </c>
    </row>
    <row r="25" spans="1:6" s="4" customFormat="1" ht="33.6" customHeight="1" x14ac:dyDescent="0.3">
      <c r="A25" s="218" t="s">
        <v>39</v>
      </c>
      <c r="B25" s="218"/>
      <c r="C25" s="218"/>
      <c r="D25" s="218"/>
      <c r="E25" s="218"/>
      <c r="F25" s="155"/>
    </row>
    <row r="26" spans="1:6" s="4" customFormat="1" ht="225" x14ac:dyDescent="0.25">
      <c r="A26" s="58" t="s">
        <v>40</v>
      </c>
      <c r="B26" s="58" t="s">
        <v>41</v>
      </c>
      <c r="C26" s="58" t="s">
        <v>197</v>
      </c>
      <c r="D26" s="170" t="s">
        <v>10</v>
      </c>
      <c r="E26" s="182"/>
      <c r="F26" s="183"/>
    </row>
    <row r="27" spans="1:6" s="6" customFormat="1" ht="15" customHeight="1" x14ac:dyDescent="0.3">
      <c r="A27" s="218" t="s">
        <v>42</v>
      </c>
      <c r="B27" s="218"/>
      <c r="C27" s="218"/>
      <c r="D27" s="218"/>
      <c r="E27" s="218"/>
      <c r="F27" s="155"/>
    </row>
    <row r="28" spans="1:6" s="4" customFormat="1" ht="45" x14ac:dyDescent="0.25">
      <c r="A28" s="58" t="s">
        <v>43</v>
      </c>
      <c r="B28" s="58" t="s">
        <v>44</v>
      </c>
      <c r="C28" s="184"/>
      <c r="D28" s="170" t="s">
        <v>10</v>
      </c>
      <c r="E28" s="182">
        <v>226000</v>
      </c>
      <c r="F28" s="182">
        <v>135600</v>
      </c>
    </row>
    <row r="29" spans="1:6" s="4" customFormat="1" ht="45.6" customHeight="1" x14ac:dyDescent="0.3">
      <c r="A29" s="218" t="s">
        <v>45</v>
      </c>
      <c r="B29" s="218"/>
      <c r="C29" s="218"/>
      <c r="D29" s="218"/>
      <c r="E29" s="218"/>
      <c r="F29" s="155"/>
    </row>
    <row r="30" spans="1:6" s="2" customFormat="1" ht="255.75" x14ac:dyDescent="0.3">
      <c r="A30" s="58" t="s">
        <v>30</v>
      </c>
      <c r="B30" s="169" t="s">
        <v>46</v>
      </c>
      <c r="C30" s="185" t="s">
        <v>199</v>
      </c>
      <c r="D30" s="170" t="s">
        <v>10</v>
      </c>
      <c r="E30" s="168">
        <v>574000</v>
      </c>
      <c r="F30" s="168">
        <v>287000</v>
      </c>
    </row>
    <row r="31" spans="1:6" s="2" customFormat="1" ht="120" customHeight="1" x14ac:dyDescent="0.3">
      <c r="A31" s="58" t="s">
        <v>30</v>
      </c>
      <c r="B31" s="169" t="s">
        <v>47</v>
      </c>
      <c r="C31" s="58" t="s">
        <v>198</v>
      </c>
      <c r="D31" s="170" t="s">
        <v>14</v>
      </c>
      <c r="E31" s="168">
        <v>2200000</v>
      </c>
      <c r="F31" s="168">
        <v>2200000</v>
      </c>
    </row>
    <row r="32" spans="1:6" s="4" customFormat="1" ht="225" x14ac:dyDescent="0.25">
      <c r="A32" s="58" t="s">
        <v>30</v>
      </c>
      <c r="B32" s="186" t="s">
        <v>48</v>
      </c>
      <c r="C32" s="167" t="s">
        <v>49</v>
      </c>
      <c r="D32" s="58" t="s">
        <v>10</v>
      </c>
      <c r="E32" s="168">
        <v>4283000</v>
      </c>
      <c r="F32" s="168">
        <v>2569800</v>
      </c>
    </row>
    <row r="33" spans="1:6" s="4" customFormat="1" ht="45" x14ac:dyDescent="0.25">
      <c r="A33" s="58" t="s">
        <v>30</v>
      </c>
      <c r="B33" s="187" t="s">
        <v>50</v>
      </c>
      <c r="C33" s="167"/>
      <c r="D33" s="58" t="s">
        <v>10</v>
      </c>
      <c r="E33" s="168">
        <v>3510000</v>
      </c>
      <c r="F33" s="168">
        <v>3510000</v>
      </c>
    </row>
    <row r="34" spans="1:6" s="6" customFormat="1" ht="28.9" customHeight="1" x14ac:dyDescent="0.3">
      <c r="A34" s="219" t="s">
        <v>51</v>
      </c>
      <c r="B34" s="219"/>
      <c r="C34" s="219"/>
      <c r="D34" s="219"/>
      <c r="E34" s="219"/>
      <c r="F34" s="155"/>
    </row>
    <row r="35" spans="1:6" s="4" customFormat="1" ht="210" x14ac:dyDescent="0.25">
      <c r="A35" s="177" t="s">
        <v>52</v>
      </c>
      <c r="B35" s="177" t="s">
        <v>53</v>
      </c>
      <c r="C35" s="178" t="s">
        <v>222</v>
      </c>
      <c r="D35" s="188" t="s">
        <v>10</v>
      </c>
      <c r="E35" s="189">
        <v>494000</v>
      </c>
      <c r="F35" s="189">
        <v>296400</v>
      </c>
    </row>
    <row r="36" spans="1:6" s="4" customFormat="1" ht="60" x14ac:dyDescent="0.25">
      <c r="A36" s="177" t="s">
        <v>52</v>
      </c>
      <c r="B36" s="177" t="s">
        <v>182</v>
      </c>
      <c r="C36" s="190" t="s">
        <v>200</v>
      </c>
      <c r="D36" s="188" t="s">
        <v>10</v>
      </c>
      <c r="E36" s="189">
        <v>3000000</v>
      </c>
      <c r="F36" s="189">
        <v>3000000</v>
      </c>
    </row>
    <row r="37" spans="1:6" s="4" customFormat="1" ht="150" x14ac:dyDescent="0.25">
      <c r="A37" s="177" t="s">
        <v>11</v>
      </c>
      <c r="B37" s="177" t="s">
        <v>183</v>
      </c>
      <c r="C37" s="190" t="s">
        <v>201</v>
      </c>
      <c r="D37" s="188" t="s">
        <v>10</v>
      </c>
      <c r="E37" s="189">
        <v>200000</v>
      </c>
      <c r="F37" s="189">
        <v>200000</v>
      </c>
    </row>
    <row r="38" spans="1:6" s="4" customFormat="1" ht="30" x14ac:dyDescent="0.25">
      <c r="A38" s="58" t="s">
        <v>54</v>
      </c>
      <c r="B38" s="58" t="s">
        <v>55</v>
      </c>
      <c r="C38" s="167"/>
      <c r="D38" s="170" t="s">
        <v>10</v>
      </c>
      <c r="E38" s="168">
        <v>50000</v>
      </c>
      <c r="F38" s="168">
        <v>50000</v>
      </c>
    </row>
    <row r="39" spans="1:6" s="4" customFormat="1" ht="30" x14ac:dyDescent="0.25">
      <c r="A39" s="58" t="s">
        <v>54</v>
      </c>
      <c r="B39" s="58" t="s">
        <v>56</v>
      </c>
      <c r="C39" s="167"/>
      <c r="D39" s="170" t="s">
        <v>10</v>
      </c>
      <c r="E39" s="168">
        <v>375000</v>
      </c>
      <c r="F39" s="168">
        <v>375000</v>
      </c>
    </row>
    <row r="40" spans="1:6" s="6" customFormat="1" ht="29.45" customHeight="1" x14ac:dyDescent="0.3">
      <c r="A40" s="219" t="s">
        <v>57</v>
      </c>
      <c r="B40" s="219"/>
      <c r="C40" s="219"/>
      <c r="D40" s="219"/>
      <c r="E40" s="219"/>
      <c r="F40" s="155"/>
    </row>
    <row r="41" spans="1:6" s="4" customFormat="1" x14ac:dyDescent="0.25">
      <c r="A41" s="34"/>
      <c r="B41" s="34"/>
      <c r="C41" s="35"/>
      <c r="D41" s="36"/>
      <c r="E41" s="36"/>
    </row>
    <row r="42" spans="1:6" s="6" customFormat="1" ht="16.5" x14ac:dyDescent="0.3">
      <c r="A42" s="219" t="s">
        <v>58</v>
      </c>
      <c r="B42" s="219"/>
      <c r="C42" s="219"/>
      <c r="D42" s="219"/>
      <c r="E42" s="219"/>
      <c r="F42" s="155"/>
    </row>
    <row r="43" spans="1:6" s="4" customFormat="1" x14ac:dyDescent="0.25">
      <c r="A43" s="34"/>
      <c r="B43" s="34"/>
      <c r="C43" s="35"/>
      <c r="D43" s="36"/>
      <c r="E43" s="36"/>
    </row>
    <row r="44" spans="1:6" s="6" customFormat="1" ht="16.5" x14ac:dyDescent="0.3">
      <c r="A44" s="219" t="s">
        <v>59</v>
      </c>
      <c r="B44" s="219"/>
      <c r="C44" s="219"/>
      <c r="D44" s="219"/>
      <c r="E44" s="219"/>
      <c r="F44" s="155"/>
    </row>
    <row r="45" spans="1:6" s="4" customFormat="1" x14ac:dyDescent="0.25">
      <c r="A45" s="34"/>
      <c r="B45" s="34"/>
      <c r="C45" s="35"/>
      <c r="D45" s="36"/>
      <c r="E45" s="36"/>
    </row>
    <row r="46" spans="1:6" s="6" customFormat="1" ht="45" customHeight="1" x14ac:dyDescent="0.3">
      <c r="A46" s="219" t="s">
        <v>60</v>
      </c>
      <c r="B46" s="219"/>
      <c r="C46" s="219"/>
      <c r="D46" s="219"/>
      <c r="E46" s="219"/>
      <c r="F46" s="155"/>
    </row>
    <row r="47" spans="1:6" s="4" customFormat="1" x14ac:dyDescent="0.25">
      <c r="A47" s="34"/>
      <c r="B47" s="34"/>
      <c r="C47" s="35"/>
      <c r="D47" s="36"/>
      <c r="E47" s="36"/>
    </row>
    <row r="48" spans="1:6" s="6" customFormat="1" ht="28.9" customHeight="1" x14ac:dyDescent="0.3">
      <c r="A48" s="219" t="s">
        <v>61</v>
      </c>
      <c r="B48" s="219"/>
      <c r="C48" s="219"/>
      <c r="D48" s="219"/>
      <c r="E48" s="219"/>
      <c r="F48" s="155"/>
    </row>
    <row r="49" spans="1:8" s="4" customFormat="1" x14ac:dyDescent="0.25">
      <c r="A49" s="34"/>
      <c r="B49" s="34"/>
      <c r="C49" s="35"/>
      <c r="D49" s="36"/>
      <c r="E49" s="36"/>
    </row>
    <row r="50" spans="1:8" s="6" customFormat="1" ht="16.5" x14ac:dyDescent="0.3">
      <c r="A50" s="219" t="s">
        <v>62</v>
      </c>
      <c r="B50" s="219"/>
      <c r="C50" s="219"/>
      <c r="D50" s="219"/>
      <c r="E50" s="219"/>
      <c r="F50" s="155"/>
    </row>
    <row r="51" spans="1:8" s="4" customFormat="1" ht="45" x14ac:dyDescent="0.25">
      <c r="A51" s="58" t="s">
        <v>11</v>
      </c>
      <c r="B51" s="169" t="s">
        <v>63</v>
      </c>
      <c r="C51" s="58" t="s">
        <v>64</v>
      </c>
      <c r="D51" s="170" t="s">
        <v>10</v>
      </c>
      <c r="E51" s="168">
        <v>4000</v>
      </c>
      <c r="F51" s="168">
        <v>2000</v>
      </c>
    </row>
    <row r="52" spans="1:8" s="4" customFormat="1" ht="16.5" x14ac:dyDescent="0.3">
      <c r="A52" s="219" t="s">
        <v>65</v>
      </c>
      <c r="B52" s="219"/>
      <c r="C52" s="219"/>
      <c r="D52" s="219"/>
      <c r="E52" s="219"/>
      <c r="F52" s="155"/>
    </row>
    <row r="53" spans="1:8" s="4" customFormat="1" ht="330" x14ac:dyDescent="0.25">
      <c r="A53" s="58" t="s">
        <v>30</v>
      </c>
      <c r="B53" s="169" t="s">
        <v>66</v>
      </c>
      <c r="C53" s="58" t="s">
        <v>202</v>
      </c>
      <c r="D53" s="170" t="s">
        <v>10</v>
      </c>
      <c r="E53" s="168">
        <v>721000</v>
      </c>
      <c r="F53" s="168">
        <v>649000</v>
      </c>
    </row>
    <row r="54" spans="1:8" s="4" customFormat="1" ht="45" x14ac:dyDescent="0.25">
      <c r="A54" s="58" t="s">
        <v>22</v>
      </c>
      <c r="B54" s="169" t="s">
        <v>67</v>
      </c>
      <c r="C54" s="58" t="s">
        <v>68</v>
      </c>
      <c r="D54" s="170" t="s">
        <v>14</v>
      </c>
      <c r="E54" s="168">
        <v>2000000</v>
      </c>
      <c r="F54" s="168">
        <v>2000000</v>
      </c>
    </row>
    <row r="55" spans="1:8" s="8" customFormat="1" ht="30.6" customHeight="1" x14ac:dyDescent="0.3">
      <c r="A55" s="209" t="s">
        <v>69</v>
      </c>
      <c r="B55" s="209"/>
      <c r="C55" s="209"/>
      <c r="D55" s="209"/>
      <c r="E55" s="209"/>
      <c r="F55" s="155"/>
    </row>
    <row r="56" spans="1:8" s="8" customFormat="1" ht="16.5" x14ac:dyDescent="0.3">
      <c r="A56" s="40"/>
      <c r="B56" s="40"/>
      <c r="C56" s="41"/>
      <c r="D56" s="42"/>
      <c r="E56" s="42"/>
    </row>
    <row r="57" spans="1:8" s="8" customFormat="1" ht="30.6" customHeight="1" x14ac:dyDescent="0.3">
      <c r="A57" s="209" t="s">
        <v>70</v>
      </c>
      <c r="B57" s="209"/>
      <c r="C57" s="209"/>
      <c r="D57" s="209"/>
      <c r="E57" s="209"/>
      <c r="F57" s="155"/>
    </row>
    <row r="58" spans="1:8" s="4" customFormat="1" ht="210" x14ac:dyDescent="0.25">
      <c r="A58" s="58" t="s">
        <v>17</v>
      </c>
      <c r="B58" s="58" t="s">
        <v>71</v>
      </c>
      <c r="C58" s="58" t="s">
        <v>203</v>
      </c>
      <c r="D58" s="170" t="s">
        <v>10</v>
      </c>
      <c r="E58" s="168">
        <v>1958000</v>
      </c>
      <c r="F58" s="168">
        <v>1958000</v>
      </c>
    </row>
    <row r="59" spans="1:8" s="4" customFormat="1" ht="180" x14ac:dyDescent="0.25">
      <c r="A59" s="58" t="s">
        <v>17</v>
      </c>
      <c r="B59" s="58" t="s">
        <v>72</v>
      </c>
      <c r="C59" s="167" t="s">
        <v>204</v>
      </c>
      <c r="D59" s="170" t="s">
        <v>10</v>
      </c>
      <c r="E59" s="168">
        <v>158000</v>
      </c>
      <c r="F59" s="168">
        <v>158000</v>
      </c>
    </row>
    <row r="60" spans="1:8" s="4" customFormat="1" ht="300" x14ac:dyDescent="0.25">
      <c r="A60" s="58" t="s">
        <v>17</v>
      </c>
      <c r="B60" s="58" t="s">
        <v>73</v>
      </c>
      <c r="C60" s="167" t="s">
        <v>205</v>
      </c>
      <c r="D60" s="170" t="s">
        <v>10</v>
      </c>
      <c r="E60" s="168">
        <v>3802000</v>
      </c>
      <c r="F60" s="168">
        <v>2281200</v>
      </c>
    </row>
    <row r="61" spans="1:8" s="8" customFormat="1" ht="135" x14ac:dyDescent="0.3">
      <c r="A61" s="58" t="s">
        <v>17</v>
      </c>
      <c r="B61" s="58" t="s">
        <v>74</v>
      </c>
      <c r="C61" s="167" t="s">
        <v>206</v>
      </c>
      <c r="D61" s="58" t="s">
        <v>10</v>
      </c>
      <c r="E61" s="168">
        <v>226000</v>
      </c>
      <c r="F61" s="168">
        <v>226000</v>
      </c>
    </row>
    <row r="62" spans="1:8" s="2" customFormat="1" ht="210" x14ac:dyDescent="0.3">
      <c r="A62" s="58" t="s">
        <v>17</v>
      </c>
      <c r="B62" s="58" t="s">
        <v>75</v>
      </c>
      <c r="C62" s="58" t="s">
        <v>76</v>
      </c>
      <c r="D62" s="58" t="s">
        <v>10</v>
      </c>
      <c r="E62" s="168">
        <v>1283000</v>
      </c>
      <c r="F62" s="168">
        <v>1283000</v>
      </c>
    </row>
    <row r="63" spans="1:8" s="2" customFormat="1" ht="36.6" customHeight="1" x14ac:dyDescent="0.3">
      <c r="A63" s="58"/>
      <c r="B63" s="58"/>
      <c r="C63" s="58"/>
      <c r="D63" s="58"/>
      <c r="E63" s="168"/>
      <c r="F63" s="191"/>
      <c r="G63" s="2" t="s">
        <v>225</v>
      </c>
      <c r="H63" s="204">
        <f>SUM(F6:F63)</f>
        <v>125370600</v>
      </c>
    </row>
    <row r="64" spans="1:8" s="2" customFormat="1" ht="48" x14ac:dyDescent="0.3">
      <c r="A64" s="217" t="s">
        <v>77</v>
      </c>
      <c r="B64" s="217"/>
      <c r="C64" s="19"/>
      <c r="D64" s="24"/>
      <c r="E64" s="22"/>
      <c r="F64" s="22"/>
    </row>
    <row r="65" spans="1:6" s="13" customFormat="1" ht="13.5" x14ac:dyDescent="0.25">
      <c r="A65" s="67"/>
      <c r="B65" s="67"/>
      <c r="C65" s="68"/>
      <c r="D65" s="69"/>
      <c r="E65" s="70"/>
    </row>
    <row r="66" spans="1:6" s="9" customFormat="1" ht="30.6" customHeight="1" x14ac:dyDescent="0.3">
      <c r="A66" s="213" t="s">
        <v>78</v>
      </c>
      <c r="B66" s="213"/>
      <c r="C66" s="213"/>
      <c r="D66" s="213"/>
      <c r="E66" s="213"/>
      <c r="F66" s="202"/>
    </row>
    <row r="67" spans="1:6" s="2" customFormat="1" x14ac:dyDescent="0.3">
      <c r="A67" s="34"/>
      <c r="B67" s="34"/>
      <c r="C67" s="35"/>
      <c r="D67" s="36"/>
      <c r="E67" s="70"/>
    </row>
    <row r="68" spans="1:6" s="9" customFormat="1" ht="43.9" customHeight="1" x14ac:dyDescent="0.3">
      <c r="A68" s="213" t="s">
        <v>79</v>
      </c>
      <c r="B68" s="213"/>
      <c r="C68" s="213"/>
      <c r="D68" s="213"/>
      <c r="E68" s="213"/>
      <c r="F68" s="202"/>
    </row>
    <row r="69" spans="1:6" s="2" customFormat="1" x14ac:dyDescent="0.3">
      <c r="A69" s="34"/>
      <c r="B69" s="34"/>
      <c r="C69" s="35"/>
      <c r="D69" s="36"/>
      <c r="E69" s="70"/>
    </row>
    <row r="70" spans="1:6" s="9" customFormat="1" ht="31.9" customHeight="1" x14ac:dyDescent="0.3">
      <c r="A70" s="213" t="s">
        <v>80</v>
      </c>
      <c r="B70" s="213"/>
      <c r="C70" s="213"/>
      <c r="D70" s="213"/>
      <c r="E70" s="213"/>
      <c r="F70" s="202"/>
    </row>
    <row r="71" spans="1:6" s="2" customFormat="1" x14ac:dyDescent="0.3">
      <c r="A71" s="34"/>
      <c r="B71" s="34"/>
      <c r="C71" s="35"/>
      <c r="D71" s="36"/>
      <c r="E71" s="70"/>
    </row>
    <row r="72" spans="1:6" s="9" customFormat="1" ht="29.45" customHeight="1" x14ac:dyDescent="0.3">
      <c r="A72" s="213" t="s">
        <v>81</v>
      </c>
      <c r="B72" s="213"/>
      <c r="C72" s="213"/>
      <c r="D72" s="213"/>
      <c r="E72" s="213"/>
      <c r="F72" s="202"/>
    </row>
    <row r="73" spans="1:6" s="2" customFormat="1" x14ac:dyDescent="0.3">
      <c r="A73" s="34"/>
      <c r="B73" s="34"/>
      <c r="C73" s="35"/>
      <c r="D73" s="36"/>
      <c r="E73" s="36"/>
    </row>
    <row r="74" spans="1:6" s="9" customFormat="1" x14ac:dyDescent="0.3">
      <c r="A74" s="213" t="s">
        <v>82</v>
      </c>
      <c r="B74" s="213"/>
      <c r="C74" s="213"/>
      <c r="D74" s="213"/>
      <c r="E74" s="213"/>
      <c r="F74" s="202"/>
    </row>
    <row r="75" spans="1:6" s="2" customFormat="1" x14ac:dyDescent="0.3">
      <c r="A75" s="34"/>
      <c r="B75" s="34"/>
      <c r="C75" s="35"/>
      <c r="D75" s="36"/>
      <c r="E75" s="36"/>
    </row>
    <row r="76" spans="1:6" s="9" customFormat="1" ht="31.9" customHeight="1" x14ac:dyDescent="0.3">
      <c r="A76" s="213" t="s">
        <v>83</v>
      </c>
      <c r="B76" s="213"/>
      <c r="C76" s="213"/>
      <c r="D76" s="213"/>
      <c r="E76" s="213"/>
      <c r="F76" s="202"/>
    </row>
    <row r="77" spans="1:6" s="2" customFormat="1" x14ac:dyDescent="0.3">
      <c r="A77" s="34"/>
      <c r="B77" s="34"/>
      <c r="C77" s="35"/>
      <c r="D77" s="36"/>
      <c r="E77" s="36"/>
    </row>
    <row r="78" spans="1:6" s="9" customFormat="1" ht="30.6" customHeight="1" x14ac:dyDescent="0.3">
      <c r="A78" s="213" t="s">
        <v>84</v>
      </c>
      <c r="B78" s="213"/>
      <c r="C78" s="213"/>
      <c r="D78" s="213"/>
      <c r="E78" s="213"/>
      <c r="F78" s="202"/>
    </row>
    <row r="79" spans="1:6" s="2" customFormat="1" ht="30" x14ac:dyDescent="0.3">
      <c r="A79" s="58" t="s">
        <v>85</v>
      </c>
      <c r="B79" s="58" t="s">
        <v>86</v>
      </c>
      <c r="C79" s="58" t="s">
        <v>87</v>
      </c>
      <c r="D79" s="170" t="s">
        <v>88</v>
      </c>
      <c r="E79" s="182">
        <v>56500000</v>
      </c>
      <c r="F79" s="182">
        <v>56500000</v>
      </c>
    </row>
    <row r="80" spans="1:6" s="9" customFormat="1" x14ac:dyDescent="0.3">
      <c r="A80" s="213" t="s">
        <v>89</v>
      </c>
      <c r="B80" s="213"/>
      <c r="C80" s="213"/>
      <c r="D80" s="213"/>
      <c r="E80" s="213"/>
      <c r="F80" s="202"/>
    </row>
    <row r="81" spans="1:8" s="2" customFormat="1" ht="75" x14ac:dyDescent="0.3">
      <c r="A81" s="58" t="s">
        <v>32</v>
      </c>
      <c r="B81" s="169" t="s">
        <v>90</v>
      </c>
      <c r="C81" s="192" t="s">
        <v>207</v>
      </c>
      <c r="D81" s="170" t="s">
        <v>10</v>
      </c>
      <c r="E81" s="168">
        <v>287000</v>
      </c>
      <c r="F81" s="168">
        <v>201000</v>
      </c>
    </row>
    <row r="82" spans="1:8" s="2" customFormat="1" ht="75" x14ac:dyDescent="0.3">
      <c r="A82" s="58" t="s">
        <v>32</v>
      </c>
      <c r="B82" s="169" t="s">
        <v>91</v>
      </c>
      <c r="C82" s="192" t="s">
        <v>207</v>
      </c>
      <c r="D82" s="170" t="s">
        <v>10</v>
      </c>
      <c r="E82" s="168">
        <v>333000</v>
      </c>
      <c r="F82" s="168">
        <v>233000</v>
      </c>
    </row>
    <row r="83" spans="1:8" s="2" customFormat="1" ht="75" x14ac:dyDescent="0.3">
      <c r="A83" s="58" t="s">
        <v>32</v>
      </c>
      <c r="B83" s="169" t="s">
        <v>92</v>
      </c>
      <c r="C83" s="192" t="s">
        <v>208</v>
      </c>
      <c r="D83" s="170" t="s">
        <v>10</v>
      </c>
      <c r="E83" s="168">
        <v>662000</v>
      </c>
      <c r="F83" s="168">
        <v>490000</v>
      </c>
    </row>
    <row r="84" spans="1:8" s="2" customFormat="1" x14ac:dyDescent="0.3">
      <c r="A84" s="46"/>
      <c r="B84" s="47"/>
      <c r="C84" s="48"/>
      <c r="D84" s="30"/>
      <c r="E84" s="49"/>
    </row>
    <row r="85" spans="1:8" s="9" customFormat="1" ht="29.45" customHeight="1" x14ac:dyDescent="0.3">
      <c r="A85" s="213" t="s">
        <v>93</v>
      </c>
      <c r="B85" s="213"/>
      <c r="C85" s="213"/>
      <c r="D85" s="213"/>
      <c r="E85" s="213"/>
      <c r="F85" s="202"/>
    </row>
    <row r="86" spans="1:8" s="2" customFormat="1" x14ac:dyDescent="0.3">
      <c r="A86" s="34"/>
      <c r="B86" s="34"/>
      <c r="C86" s="35"/>
      <c r="D86" s="36"/>
      <c r="E86" s="36"/>
    </row>
    <row r="87" spans="1:8" s="9" customFormat="1" x14ac:dyDescent="0.3">
      <c r="A87" s="213" t="s">
        <v>94</v>
      </c>
      <c r="B87" s="213"/>
      <c r="C87" s="213"/>
      <c r="D87" s="213"/>
      <c r="E87" s="213"/>
      <c r="F87" s="202"/>
    </row>
    <row r="88" spans="1:8" s="2" customFormat="1" x14ac:dyDescent="0.3">
      <c r="A88" s="40"/>
      <c r="B88" s="46"/>
      <c r="C88" s="37"/>
      <c r="D88" s="44"/>
      <c r="E88" s="45"/>
    </row>
    <row r="89" spans="1:8" s="9" customFormat="1" ht="30" customHeight="1" x14ac:dyDescent="0.3">
      <c r="A89" s="213" t="s">
        <v>95</v>
      </c>
      <c r="B89" s="213"/>
      <c r="C89" s="213"/>
      <c r="D89" s="213"/>
      <c r="E89" s="213"/>
      <c r="F89" s="202"/>
    </row>
    <row r="90" spans="1:8" s="2" customFormat="1" x14ac:dyDescent="0.3">
      <c r="A90" s="34"/>
      <c r="B90" s="34"/>
      <c r="C90" s="35"/>
      <c r="D90" s="36"/>
      <c r="E90" s="36"/>
    </row>
    <row r="91" spans="1:8" s="9" customFormat="1" x14ac:dyDescent="0.3">
      <c r="A91" s="213" t="s">
        <v>96</v>
      </c>
      <c r="B91" s="213"/>
      <c r="C91" s="213"/>
      <c r="D91" s="213"/>
      <c r="E91" s="213"/>
      <c r="F91" s="202"/>
    </row>
    <row r="92" spans="1:8" s="2" customFormat="1" x14ac:dyDescent="0.3">
      <c r="A92" s="40"/>
      <c r="B92" s="46"/>
      <c r="C92" s="37"/>
      <c r="D92" s="44"/>
      <c r="E92" s="45"/>
    </row>
    <row r="93" spans="1:8" s="9" customFormat="1" ht="31.9" customHeight="1" x14ac:dyDescent="0.3">
      <c r="A93" s="221" t="s">
        <v>97</v>
      </c>
      <c r="B93" s="221"/>
      <c r="C93" s="221"/>
      <c r="D93" s="221"/>
      <c r="E93" s="221"/>
      <c r="F93" s="202"/>
    </row>
    <row r="94" spans="1:8" s="2" customFormat="1" x14ac:dyDescent="0.3">
      <c r="A94" s="50"/>
      <c r="B94" s="46"/>
      <c r="C94" s="37"/>
      <c r="D94" s="44"/>
      <c r="E94" s="45"/>
    </row>
    <row r="95" spans="1:8" s="9" customFormat="1" ht="30.6" customHeight="1" x14ac:dyDescent="0.3">
      <c r="A95" s="213" t="s">
        <v>98</v>
      </c>
      <c r="B95" s="213"/>
      <c r="C95" s="213"/>
      <c r="D95" s="213"/>
      <c r="E95" s="213"/>
      <c r="F95" s="202"/>
    </row>
    <row r="96" spans="1:8" s="9" customFormat="1" x14ac:dyDescent="0.3">
      <c r="A96" s="34"/>
      <c r="B96" s="34"/>
      <c r="C96" s="35"/>
      <c r="D96" s="36"/>
      <c r="E96" s="36"/>
      <c r="G96" s="9" t="s">
        <v>226</v>
      </c>
      <c r="H96" s="205">
        <f>SUM(F65:F96)</f>
        <v>57424000</v>
      </c>
    </row>
    <row r="97" spans="1:6" s="2" customFormat="1" ht="48" x14ac:dyDescent="0.3">
      <c r="A97" s="15" t="s">
        <v>99</v>
      </c>
      <c r="B97" s="14"/>
      <c r="C97" s="19"/>
      <c r="D97" s="24"/>
      <c r="E97" s="22"/>
      <c r="F97" s="203"/>
    </row>
    <row r="98" spans="1:6" s="13" customFormat="1" ht="15.6" customHeight="1" x14ac:dyDescent="0.25">
      <c r="A98" s="71"/>
      <c r="B98" s="69"/>
      <c r="C98" s="68"/>
      <c r="D98" s="69"/>
      <c r="E98" s="70"/>
    </row>
    <row r="99" spans="1:6" s="2" customFormat="1" ht="29.45" customHeight="1" x14ac:dyDescent="0.3">
      <c r="A99" s="212" t="s">
        <v>100</v>
      </c>
      <c r="B99" s="212"/>
      <c r="C99" s="212"/>
      <c r="D99" s="212"/>
      <c r="E99" s="212"/>
      <c r="F99" s="203"/>
    </row>
    <row r="100" spans="1:6" s="2" customFormat="1" x14ac:dyDescent="0.3">
      <c r="A100" s="34"/>
      <c r="B100" s="34"/>
      <c r="C100" s="35"/>
      <c r="D100" s="36"/>
      <c r="E100" s="36"/>
    </row>
    <row r="101" spans="1:6" s="2" customFormat="1" ht="15" customHeight="1" x14ac:dyDescent="0.3">
      <c r="A101" s="212" t="s">
        <v>101</v>
      </c>
      <c r="B101" s="212"/>
      <c r="C101" s="212"/>
      <c r="D101" s="212"/>
      <c r="E101" s="212"/>
      <c r="F101" s="203"/>
    </row>
    <row r="102" spans="1:6" s="4" customFormat="1" ht="180" x14ac:dyDescent="0.25">
      <c r="A102" s="58" t="s">
        <v>32</v>
      </c>
      <c r="B102" s="169" t="s">
        <v>102</v>
      </c>
      <c r="C102" s="58" t="s">
        <v>209</v>
      </c>
      <c r="D102" s="170" t="s">
        <v>10</v>
      </c>
      <c r="E102" s="168">
        <v>204000</v>
      </c>
      <c r="F102" s="168">
        <v>165000</v>
      </c>
    </row>
    <row r="103" spans="1:6" s="4" customFormat="1" ht="135" x14ac:dyDescent="0.25">
      <c r="A103" s="58" t="s">
        <v>32</v>
      </c>
      <c r="B103" s="169" t="s">
        <v>103</v>
      </c>
      <c r="C103" s="58" t="s">
        <v>104</v>
      </c>
      <c r="D103" s="170" t="s">
        <v>10</v>
      </c>
      <c r="E103" s="168">
        <v>1382000</v>
      </c>
      <c r="F103" s="168">
        <v>829000</v>
      </c>
    </row>
    <row r="104" spans="1:6" s="4" customFormat="1" ht="210" x14ac:dyDescent="0.25">
      <c r="A104" s="58" t="s">
        <v>32</v>
      </c>
      <c r="B104" s="169" t="s">
        <v>105</v>
      </c>
      <c r="C104" s="167" t="s">
        <v>106</v>
      </c>
      <c r="D104" s="170" t="s">
        <v>10</v>
      </c>
      <c r="E104" s="168">
        <v>1322000</v>
      </c>
      <c r="F104" s="168">
        <v>793200</v>
      </c>
    </row>
    <row r="105" spans="1:6" s="2" customFormat="1" x14ac:dyDescent="0.3">
      <c r="A105" s="212" t="s">
        <v>107</v>
      </c>
      <c r="B105" s="212"/>
      <c r="C105" s="212"/>
      <c r="D105" s="212"/>
      <c r="E105" s="212"/>
      <c r="F105" s="203"/>
    </row>
    <row r="106" spans="1:6" s="4" customFormat="1" ht="45" x14ac:dyDescent="0.25">
      <c r="A106" s="58" t="s">
        <v>32</v>
      </c>
      <c r="B106" s="169" t="s">
        <v>108</v>
      </c>
      <c r="C106" s="193" t="s">
        <v>210</v>
      </c>
      <c r="D106" s="170" t="s">
        <v>10</v>
      </c>
      <c r="E106" s="182">
        <v>916000</v>
      </c>
      <c r="F106" s="194">
        <v>550000</v>
      </c>
    </row>
    <row r="107" spans="1:6" s="4" customFormat="1" ht="120" x14ac:dyDescent="0.25">
      <c r="A107" s="58" t="s">
        <v>109</v>
      </c>
      <c r="B107" s="169" t="s">
        <v>110</v>
      </c>
      <c r="C107" s="193" t="s">
        <v>211</v>
      </c>
      <c r="D107" s="170" t="s">
        <v>10</v>
      </c>
      <c r="E107" s="182">
        <v>4284000</v>
      </c>
      <c r="F107" s="194">
        <v>4284000</v>
      </c>
    </row>
    <row r="108" spans="1:6" s="4" customFormat="1" ht="30" x14ac:dyDescent="0.25">
      <c r="A108" s="58" t="s">
        <v>32</v>
      </c>
      <c r="B108" s="169" t="s">
        <v>111</v>
      </c>
      <c r="C108" s="193" t="s">
        <v>212</v>
      </c>
      <c r="D108" s="170" t="s">
        <v>14</v>
      </c>
      <c r="E108" s="182">
        <v>4000000</v>
      </c>
      <c r="F108" s="194">
        <v>4000000</v>
      </c>
    </row>
    <row r="109" spans="1:6" s="4" customFormat="1" ht="45" x14ac:dyDescent="0.25">
      <c r="A109" s="58" t="s">
        <v>32</v>
      </c>
      <c r="B109" s="169" t="s">
        <v>112</v>
      </c>
      <c r="C109" s="193" t="s">
        <v>210</v>
      </c>
      <c r="D109" s="170" t="s">
        <v>10</v>
      </c>
      <c r="E109" s="182">
        <v>1757000</v>
      </c>
      <c r="F109" s="194">
        <v>1054000</v>
      </c>
    </row>
    <row r="110" spans="1:6" s="4" customFormat="1" ht="30" x14ac:dyDescent="0.25">
      <c r="A110" s="58" t="s">
        <v>32</v>
      </c>
      <c r="B110" s="58" t="s">
        <v>113</v>
      </c>
      <c r="C110" s="193"/>
      <c r="D110" s="170" t="s">
        <v>10</v>
      </c>
      <c r="E110" s="182">
        <v>355000</v>
      </c>
      <c r="F110" s="182">
        <v>213000</v>
      </c>
    </row>
    <row r="111" spans="1:6" s="4" customFormat="1" ht="105" x14ac:dyDescent="0.25">
      <c r="A111" s="58" t="s">
        <v>32</v>
      </c>
      <c r="B111" s="169" t="s">
        <v>114</v>
      </c>
      <c r="C111" s="193" t="s">
        <v>213</v>
      </c>
      <c r="D111" s="170" t="s">
        <v>10</v>
      </c>
      <c r="E111" s="182">
        <v>500000</v>
      </c>
      <c r="F111" s="194">
        <v>185000</v>
      </c>
    </row>
    <row r="112" spans="1:6" s="2" customFormat="1" ht="45.75" x14ac:dyDescent="0.3">
      <c r="A112" s="58" t="s">
        <v>85</v>
      </c>
      <c r="B112" s="185" t="s">
        <v>115</v>
      </c>
      <c r="C112" s="195"/>
      <c r="D112" s="170" t="s">
        <v>88</v>
      </c>
      <c r="E112" s="182">
        <v>10000000</v>
      </c>
      <c r="F112" s="194">
        <v>10000000</v>
      </c>
    </row>
    <row r="113" spans="1:8" s="2" customFormat="1" ht="30.75" x14ac:dyDescent="0.3">
      <c r="A113" s="58" t="s">
        <v>32</v>
      </c>
      <c r="B113" s="185" t="s">
        <v>116</v>
      </c>
      <c r="C113" s="195"/>
      <c r="D113" s="170" t="s">
        <v>14</v>
      </c>
      <c r="E113" s="182">
        <v>236000000</v>
      </c>
      <c r="F113" s="194">
        <v>141600000</v>
      </c>
    </row>
    <row r="114" spans="1:8" s="2" customFormat="1" ht="30" x14ac:dyDescent="0.3">
      <c r="A114" s="58" t="s">
        <v>32</v>
      </c>
      <c r="B114" s="58" t="s">
        <v>117</v>
      </c>
      <c r="C114" s="58" t="s">
        <v>214</v>
      </c>
      <c r="D114" s="170" t="s">
        <v>10</v>
      </c>
      <c r="E114" s="168">
        <v>4855000</v>
      </c>
      <c r="F114" s="168">
        <v>4855000</v>
      </c>
    </row>
    <row r="115" spans="1:8" s="2" customFormat="1" ht="30" customHeight="1" x14ac:dyDescent="0.3">
      <c r="A115" s="212" t="s">
        <v>118</v>
      </c>
      <c r="B115" s="212"/>
      <c r="C115" s="212"/>
      <c r="D115" s="212"/>
      <c r="E115" s="212"/>
      <c r="F115" s="203"/>
    </row>
    <row r="116" spans="1:8" s="2" customFormat="1" x14ac:dyDescent="0.3">
      <c r="A116" s="40"/>
      <c r="B116" s="47"/>
      <c r="C116" s="51"/>
      <c r="D116" s="44"/>
      <c r="E116" s="45"/>
    </row>
    <row r="117" spans="1:8" s="2" customFormat="1" ht="30.6" customHeight="1" x14ac:dyDescent="0.3">
      <c r="A117" s="212" t="s">
        <v>119</v>
      </c>
      <c r="B117" s="212"/>
      <c r="C117" s="212"/>
      <c r="D117" s="212"/>
      <c r="E117" s="212"/>
      <c r="F117" s="203"/>
    </row>
    <row r="118" spans="1:8" s="2" customFormat="1" x14ac:dyDescent="0.3">
      <c r="A118" s="40"/>
      <c r="B118" s="46"/>
      <c r="C118" s="37"/>
      <c r="D118" s="44"/>
      <c r="E118" s="45"/>
    </row>
    <row r="119" spans="1:8" s="2" customFormat="1" x14ac:dyDescent="0.3">
      <c r="A119" s="212" t="s">
        <v>120</v>
      </c>
      <c r="B119" s="212"/>
      <c r="C119" s="212"/>
      <c r="D119" s="212"/>
      <c r="E119" s="212"/>
      <c r="F119" s="203"/>
    </row>
    <row r="120" spans="1:8" s="2" customFormat="1" x14ac:dyDescent="0.3">
      <c r="A120" s="40"/>
      <c r="B120" s="46"/>
      <c r="C120" s="37"/>
      <c r="D120" s="44"/>
      <c r="E120" s="45"/>
    </row>
    <row r="121" spans="1:8" s="2" customFormat="1" ht="31.9" customHeight="1" x14ac:dyDescent="0.3">
      <c r="A121" s="212" t="s">
        <v>121</v>
      </c>
      <c r="B121" s="212"/>
      <c r="C121" s="212"/>
      <c r="D121" s="212"/>
      <c r="E121" s="212"/>
      <c r="F121" s="203"/>
    </row>
    <row r="122" spans="1:8" s="4" customFormat="1" ht="187.9" customHeight="1" x14ac:dyDescent="0.25">
      <c r="A122" s="58" t="s">
        <v>32</v>
      </c>
      <c r="B122" s="196" t="s">
        <v>122</v>
      </c>
      <c r="C122" s="58" t="s">
        <v>215</v>
      </c>
      <c r="D122" s="170" t="s">
        <v>10</v>
      </c>
      <c r="E122" s="168">
        <v>989000</v>
      </c>
      <c r="F122" s="168">
        <v>989000</v>
      </c>
    </row>
    <row r="123" spans="1:8" s="2" customFormat="1" ht="31.15" customHeight="1" x14ac:dyDescent="0.3">
      <c r="A123" s="212" t="s">
        <v>123</v>
      </c>
      <c r="B123" s="212"/>
      <c r="C123" s="212"/>
      <c r="D123" s="212"/>
      <c r="E123" s="212"/>
      <c r="F123" s="203"/>
    </row>
    <row r="124" spans="1:8" s="4" customFormat="1" ht="51.75" x14ac:dyDescent="0.4">
      <c r="A124" s="58" t="s">
        <v>32</v>
      </c>
      <c r="B124" s="197" t="s">
        <v>124</v>
      </c>
      <c r="C124" s="185"/>
      <c r="D124" s="170" t="s">
        <v>10</v>
      </c>
      <c r="E124" s="168">
        <v>350000</v>
      </c>
      <c r="F124" s="168">
        <v>350000</v>
      </c>
      <c r="G124" s="4" t="s">
        <v>227</v>
      </c>
      <c r="H124" s="206">
        <f>SUM(F98:F124)</f>
        <v>169867200</v>
      </c>
    </row>
    <row r="125" spans="1:8" s="2" customFormat="1" ht="48" x14ac:dyDescent="0.45">
      <c r="A125" s="165" t="s">
        <v>125</v>
      </c>
      <c r="B125" s="16"/>
      <c r="C125" s="20"/>
      <c r="D125" s="23"/>
      <c r="E125" s="25"/>
      <c r="F125" s="25"/>
    </row>
    <row r="126" spans="1:8" s="2" customFormat="1" ht="18" x14ac:dyDescent="0.45">
      <c r="A126" s="72"/>
      <c r="B126" s="73"/>
      <c r="C126" s="74"/>
      <c r="D126" s="70"/>
      <c r="E126" s="75"/>
    </row>
    <row r="127" spans="1:8" s="2" customFormat="1" x14ac:dyDescent="0.3">
      <c r="A127" s="210" t="s">
        <v>126</v>
      </c>
      <c r="B127" s="210"/>
      <c r="C127" s="210"/>
      <c r="D127" s="210"/>
      <c r="E127" s="210"/>
      <c r="F127" s="25"/>
    </row>
    <row r="128" spans="1:8" s="2" customFormat="1" ht="32.450000000000003" customHeight="1" x14ac:dyDescent="0.3">
      <c r="A128" s="210" t="s">
        <v>127</v>
      </c>
      <c r="B128" s="210"/>
      <c r="C128" s="210"/>
      <c r="D128" s="210"/>
      <c r="E128" s="210"/>
      <c r="F128" s="25"/>
    </row>
    <row r="129" spans="1:6" s="4" customFormat="1" x14ac:dyDescent="0.25">
      <c r="A129" s="38"/>
      <c r="B129" s="38"/>
      <c r="C129" s="32"/>
      <c r="D129" s="30"/>
      <c r="E129" s="31"/>
    </row>
    <row r="130" spans="1:6" s="2" customFormat="1" x14ac:dyDescent="0.3">
      <c r="A130" s="210" t="s">
        <v>128</v>
      </c>
      <c r="B130" s="210"/>
      <c r="C130" s="210"/>
      <c r="D130" s="210"/>
      <c r="E130" s="210"/>
      <c r="F130" s="25"/>
    </row>
    <row r="131" spans="1:6" s="2" customFormat="1" x14ac:dyDescent="0.3">
      <c r="A131" s="40"/>
      <c r="B131" s="46"/>
      <c r="C131" s="37"/>
      <c r="D131" s="44"/>
      <c r="E131" s="45"/>
    </row>
    <row r="132" spans="1:6" s="2" customFormat="1" x14ac:dyDescent="0.3">
      <c r="A132" s="210" t="s">
        <v>129</v>
      </c>
      <c r="B132" s="210"/>
      <c r="C132" s="210"/>
      <c r="D132" s="210"/>
      <c r="E132" s="210"/>
      <c r="F132" s="25"/>
    </row>
    <row r="133" spans="1:6" s="2" customFormat="1" ht="150" x14ac:dyDescent="0.3">
      <c r="A133" s="58" t="s">
        <v>32</v>
      </c>
      <c r="B133" s="58" t="s">
        <v>130</v>
      </c>
      <c r="C133" s="167" t="s">
        <v>216</v>
      </c>
      <c r="D133" s="170" t="s">
        <v>10</v>
      </c>
      <c r="E133" s="168">
        <v>4000000</v>
      </c>
      <c r="F133" s="168">
        <v>2400000</v>
      </c>
    </row>
    <row r="134" spans="1:6" s="2" customFormat="1" x14ac:dyDescent="0.3">
      <c r="A134" s="215" t="s">
        <v>131</v>
      </c>
      <c r="B134" s="215"/>
      <c r="C134" s="215"/>
      <c r="D134" s="215"/>
      <c r="E134" s="215"/>
      <c r="F134" s="25"/>
    </row>
    <row r="135" spans="1:6" s="2" customFormat="1" x14ac:dyDescent="0.3">
      <c r="A135" s="40"/>
      <c r="B135" s="46"/>
      <c r="C135" s="37"/>
      <c r="D135" s="44"/>
      <c r="E135" s="45"/>
    </row>
    <row r="136" spans="1:6" s="2" customFormat="1" ht="30.6" customHeight="1" x14ac:dyDescent="0.3">
      <c r="A136" s="210" t="s">
        <v>132</v>
      </c>
      <c r="B136" s="210"/>
      <c r="C136" s="210"/>
      <c r="D136" s="210"/>
      <c r="E136" s="210"/>
      <c r="F136" s="25"/>
    </row>
    <row r="137" spans="1:6" s="2" customFormat="1" ht="15.6" customHeight="1" x14ac:dyDescent="0.3">
      <c r="A137" s="34"/>
      <c r="B137" s="34"/>
      <c r="C137" s="35"/>
      <c r="D137" s="36"/>
      <c r="E137" s="36"/>
    </row>
    <row r="138" spans="1:6" s="2" customFormat="1" ht="48" x14ac:dyDescent="0.3">
      <c r="A138" s="166" t="s">
        <v>133</v>
      </c>
      <c r="B138" s="52"/>
      <c r="C138" s="53"/>
      <c r="D138" s="54"/>
      <c r="E138" s="55"/>
      <c r="F138" s="55"/>
    </row>
    <row r="139" spans="1:6" s="2" customFormat="1" x14ac:dyDescent="0.3">
      <c r="A139" s="56"/>
      <c r="B139" s="46"/>
      <c r="C139" s="37"/>
      <c r="D139" s="44"/>
      <c r="E139" s="45"/>
    </row>
    <row r="140" spans="1:6" s="2" customFormat="1" ht="30" customHeight="1" x14ac:dyDescent="0.3">
      <c r="A140" s="211" t="s">
        <v>134</v>
      </c>
      <c r="B140" s="211"/>
      <c r="C140" s="211"/>
      <c r="D140" s="211"/>
      <c r="E140" s="211"/>
      <c r="F140" s="55"/>
    </row>
    <row r="141" spans="1:6" s="4" customFormat="1" ht="30" x14ac:dyDescent="0.25">
      <c r="A141" s="58" t="s">
        <v>135</v>
      </c>
      <c r="B141" s="169" t="s">
        <v>136</v>
      </c>
      <c r="C141" s="198"/>
      <c r="D141" s="170" t="s">
        <v>10</v>
      </c>
      <c r="E141" s="168">
        <v>2000000</v>
      </c>
      <c r="F141" s="168">
        <v>600000</v>
      </c>
    </row>
    <row r="142" spans="1:6" s="2" customFormat="1" x14ac:dyDescent="0.3">
      <c r="A142" s="46"/>
      <c r="B142" s="47"/>
      <c r="C142" s="57"/>
      <c r="D142" s="30"/>
      <c r="E142" s="49"/>
    </row>
    <row r="143" spans="1:6" s="2" customFormat="1" ht="28.9" customHeight="1" x14ac:dyDescent="0.3">
      <c r="A143" s="211" t="s">
        <v>137</v>
      </c>
      <c r="B143" s="211"/>
      <c r="C143" s="211"/>
      <c r="D143" s="211"/>
      <c r="E143" s="211"/>
      <c r="F143" s="55"/>
    </row>
    <row r="144" spans="1:6" s="2" customFormat="1" ht="180" x14ac:dyDescent="0.3">
      <c r="A144" s="58" t="s">
        <v>22</v>
      </c>
      <c r="B144" s="58" t="s">
        <v>138</v>
      </c>
      <c r="C144" s="58" t="s">
        <v>139</v>
      </c>
      <c r="D144" s="170" t="s">
        <v>10</v>
      </c>
      <c r="E144" s="168">
        <v>1149000</v>
      </c>
      <c r="F144" s="168">
        <v>1149000</v>
      </c>
    </row>
    <row r="145" spans="1:8" s="2" customFormat="1" ht="33.6" customHeight="1" x14ac:dyDescent="0.3">
      <c r="A145" s="211" t="s">
        <v>140</v>
      </c>
      <c r="B145" s="211"/>
      <c r="C145" s="211"/>
      <c r="D145" s="211"/>
      <c r="E145" s="211"/>
      <c r="F145" s="55"/>
    </row>
    <row r="146" spans="1:8" s="2" customFormat="1" ht="75" x14ac:dyDescent="0.3">
      <c r="A146" s="185" t="s">
        <v>22</v>
      </c>
      <c r="B146" s="169" t="s">
        <v>141</v>
      </c>
      <c r="C146" s="58" t="s">
        <v>217</v>
      </c>
      <c r="D146" s="170" t="s">
        <v>10</v>
      </c>
      <c r="E146" s="168">
        <v>225000</v>
      </c>
      <c r="F146" s="168">
        <v>225000</v>
      </c>
    </row>
    <row r="147" spans="1:8" s="2" customFormat="1" x14ac:dyDescent="0.3">
      <c r="A147" s="46"/>
      <c r="B147" s="47"/>
      <c r="C147" s="37"/>
      <c r="D147" s="30"/>
      <c r="E147" s="49"/>
    </row>
    <row r="148" spans="1:8" s="2" customFormat="1" ht="30.6" customHeight="1" x14ac:dyDescent="0.3">
      <c r="A148" s="211" t="s">
        <v>142</v>
      </c>
      <c r="B148" s="211"/>
      <c r="C148" s="211"/>
      <c r="D148" s="211"/>
      <c r="E148" s="211"/>
      <c r="F148" s="55"/>
      <c r="G148" s="2" t="s">
        <v>228</v>
      </c>
      <c r="H148" s="207">
        <f>SUM(F139:F146)</f>
        <v>1974000</v>
      </c>
    </row>
    <row r="149" spans="1:8" s="2" customFormat="1" x14ac:dyDescent="0.3">
      <c r="A149" s="50"/>
      <c r="B149" s="46"/>
      <c r="C149" s="37"/>
      <c r="D149" s="30"/>
      <c r="E149" s="45"/>
    </row>
    <row r="150" spans="1:8" s="2" customFormat="1" ht="48" x14ac:dyDescent="0.3">
      <c r="A150" s="59" t="s">
        <v>143</v>
      </c>
      <c r="B150" s="60"/>
      <c r="C150" s="61"/>
      <c r="D150" s="62"/>
      <c r="E150" s="63"/>
      <c r="F150" s="63"/>
    </row>
    <row r="151" spans="1:8" s="2" customFormat="1" x14ac:dyDescent="0.3">
      <c r="A151" s="64"/>
      <c r="B151" s="46"/>
      <c r="C151" s="37"/>
      <c r="D151" s="44"/>
      <c r="E151" s="65"/>
    </row>
    <row r="152" spans="1:8" s="2" customFormat="1" ht="45.6" customHeight="1" x14ac:dyDescent="0.3">
      <c r="A152" s="214" t="s">
        <v>144</v>
      </c>
      <c r="B152" s="214"/>
      <c r="C152" s="214"/>
      <c r="D152" s="214"/>
      <c r="E152" s="214"/>
      <c r="F152" s="63"/>
    </row>
    <row r="153" spans="1:8" s="4" customFormat="1" ht="180" x14ac:dyDescent="0.25">
      <c r="A153" s="58" t="s">
        <v>30</v>
      </c>
      <c r="B153" s="169" t="s">
        <v>145</v>
      </c>
      <c r="C153" s="58" t="s">
        <v>218</v>
      </c>
      <c r="D153" s="170" t="s">
        <v>10</v>
      </c>
      <c r="E153" s="168">
        <v>1297000</v>
      </c>
      <c r="F153" s="168">
        <v>1297000</v>
      </c>
    </row>
    <row r="154" spans="1:8" s="4" customFormat="1" ht="30" x14ac:dyDescent="0.25">
      <c r="A154" s="58" t="s">
        <v>32</v>
      </c>
      <c r="B154" s="58" t="s">
        <v>146</v>
      </c>
      <c r="C154" s="58" t="s">
        <v>219</v>
      </c>
      <c r="D154" s="170" t="s">
        <v>10</v>
      </c>
      <c r="E154" s="168">
        <v>896000</v>
      </c>
      <c r="F154" s="168">
        <v>896000</v>
      </c>
    </row>
    <row r="155" spans="1:8" s="4" customFormat="1" ht="135" x14ac:dyDescent="0.25">
      <c r="A155" s="58" t="s">
        <v>147</v>
      </c>
      <c r="B155" s="169" t="s">
        <v>148</v>
      </c>
      <c r="C155" s="58" t="s">
        <v>220</v>
      </c>
      <c r="D155" s="170" t="s">
        <v>10</v>
      </c>
      <c r="E155" s="168">
        <v>22910000</v>
      </c>
      <c r="F155" s="168">
        <v>17182500</v>
      </c>
      <c r="G155" s="89" t="s">
        <v>229</v>
      </c>
      <c r="H155" s="208">
        <f>SUM(F153:F155)</f>
        <v>19375500</v>
      </c>
    </row>
    <row r="156" spans="1:8" x14ac:dyDescent="0.25">
      <c r="A156" s="185"/>
      <c r="B156" s="185"/>
      <c r="C156" s="185"/>
      <c r="D156" s="199" t="s">
        <v>149</v>
      </c>
      <c r="E156" s="200">
        <f>SUM(E1:E155)</f>
        <v>520719000</v>
      </c>
      <c r="F156" s="200">
        <f>SUM(F1:F155)</f>
        <v>376411300</v>
      </c>
    </row>
  </sheetData>
  <mergeCells count="50">
    <mergeCell ref="A91:E91"/>
    <mergeCell ref="A93:E93"/>
    <mergeCell ref="A89:E89"/>
    <mergeCell ref="A70:E70"/>
    <mergeCell ref="A72:E72"/>
    <mergeCell ref="A74:E74"/>
    <mergeCell ref="A76:E76"/>
    <mergeCell ref="A78:E78"/>
    <mergeCell ref="A66:E66"/>
    <mergeCell ref="A68:E68"/>
    <mergeCell ref="A85:E85"/>
    <mergeCell ref="A80:E80"/>
    <mergeCell ref="A87:E87"/>
    <mergeCell ref="A5:D5"/>
    <mergeCell ref="A64:B64"/>
    <mergeCell ref="A25:E25"/>
    <mergeCell ref="A27:E27"/>
    <mergeCell ref="A29:E29"/>
    <mergeCell ref="A34:E34"/>
    <mergeCell ref="A40:E40"/>
    <mergeCell ref="A42:E42"/>
    <mergeCell ref="A44:E44"/>
    <mergeCell ref="A46:E46"/>
    <mergeCell ref="A48:E48"/>
    <mergeCell ref="A50:E50"/>
    <mergeCell ref="A52:E52"/>
    <mergeCell ref="A55:E55"/>
    <mergeCell ref="A16:D16"/>
    <mergeCell ref="A18:D18"/>
    <mergeCell ref="A152:E152"/>
    <mergeCell ref="A132:E132"/>
    <mergeCell ref="A134:E134"/>
    <mergeCell ref="A136:E136"/>
    <mergeCell ref="A140:E140"/>
    <mergeCell ref="A57:E57"/>
    <mergeCell ref="A128:E128"/>
    <mergeCell ref="A143:E143"/>
    <mergeCell ref="A145:E145"/>
    <mergeCell ref="A148:E148"/>
    <mergeCell ref="A117:E117"/>
    <mergeCell ref="A119:E119"/>
    <mergeCell ref="A121:E121"/>
    <mergeCell ref="A123:E123"/>
    <mergeCell ref="A127:E127"/>
    <mergeCell ref="A95:E95"/>
    <mergeCell ref="A99:E99"/>
    <mergeCell ref="A101:E101"/>
    <mergeCell ref="A105:E105"/>
    <mergeCell ref="A115:E115"/>
    <mergeCell ref="A130:E130"/>
  </mergeCells>
  <dataValidations count="3">
    <dataValidation type="list" allowBlank="1" showInputMessage="1" showErrorMessage="1" sqref="D149:D151 D146:D147 D64:D65 D81:D84 D88 D92 D94 D144 D116 D118 D120 D133 D131 D135 D138:D139 D141:D142 D54 D19:D24 D155 D58:D60 D129 D97:D98 D106:D111 D153 D124:D126 D122 D114 D102:D104" xr:uid="{B026F68B-B01E-447D-8EB7-07DC50F35A9A}">
      <formula1>#REF!</formula1>
    </dataValidation>
    <dataValidation type="list" allowBlank="1" showInputMessage="1" showErrorMessage="1" sqref="D26 D22:D23 D51 D53 D79 D154 D112:D113 D28 D6:D15" xr:uid="{5D98B2E8-17BF-42B7-8526-15C1B5F10A6E}">
      <formula1>"Operating, Capital, Transportation"</formula1>
    </dataValidation>
    <dataValidation type="list" allowBlank="1" showInputMessage="1" showErrorMessage="1" sqref="D30:D33 D35:D39" xr:uid="{38430CD3-A40C-4C92-AEBE-AA8897D2E6B4}">
      <formula1>"Operating, Transportation, Capital"</formula1>
    </dataValidation>
  </dataValidations>
  <hyperlinks>
    <hyperlink ref="B6" r:id="rId1" xr:uid="{4631DFF3-E4B2-4C25-A8C5-FB9705DEA82E}"/>
    <hyperlink ref="B23" r:id="rId2" xr:uid="{C5DA1663-9F89-4543-A608-DE193CBE71A4}"/>
    <hyperlink ref="B9" r:id="rId3" xr:uid="{26F22270-15B5-472E-A7E5-B40337772B14}"/>
    <hyperlink ref="B24" r:id="rId4" xr:uid="{14DF7869-5005-4B2E-A306-85EB6DC13C5F}"/>
    <hyperlink ref="B20" r:id="rId5" xr:uid="{12BD9C0E-BDC1-49B6-B93B-E13E33B799B6}"/>
    <hyperlink ref="B21" r:id="rId6" xr:uid="{FDC04E10-B1FE-4221-BB79-B2F19AE0FEE3}"/>
    <hyperlink ref="B51" r:id="rId7" xr:uid="{C5A2A035-734E-40B7-BC69-C839E46918BA}"/>
    <hyperlink ref="B53" r:id="rId8" xr:uid="{92A37451-600B-4878-A4CF-08B82D6C22C6}"/>
    <hyperlink ref="B54" r:id="rId9" xr:uid="{B929FAFF-6B53-483C-A526-3EB66845CCF0}"/>
    <hyperlink ref="B81" r:id="rId10" xr:uid="{904CF450-B352-4CBF-BDF4-89CC658AD480}"/>
    <hyperlink ref="B82" r:id="rId11" xr:uid="{52AAE3FE-D880-4F1A-BA74-89A0E347B07C}"/>
    <hyperlink ref="B83" r:id="rId12" xr:uid="{487C3E8B-732E-4B6F-A37D-001D1A9FF1C9}"/>
    <hyperlink ref="B102" r:id="rId13" xr:uid="{3CD33176-1D57-45B3-B25E-9C52464DBB1B}"/>
    <hyperlink ref="B106" r:id="rId14" xr:uid="{F8BAFCEC-2F0D-4508-A9A0-28AC2426FF6C}"/>
    <hyperlink ref="B107" r:id="rId15" xr:uid="{B5D604F2-4E8C-4F1E-B305-5A5A711C4E47}"/>
    <hyperlink ref="B108" r:id="rId16" xr:uid="{D2E79330-140D-4143-8D0E-6AC51C4C8B00}"/>
    <hyperlink ref="B109" r:id="rId17" xr:uid="{6E64F837-350D-46A4-A2E8-2E91594F3680}"/>
    <hyperlink ref="B110" r:id="rId18" display="Affordable Housing Cleanup Program" xr:uid="{C75DB45E-CC76-4D8A-834D-507A08FC52E2}"/>
    <hyperlink ref="B111" r:id="rId19" xr:uid="{21F77A7F-F56F-4766-B5F5-6A3A939BBEF7}"/>
    <hyperlink ref="B122" r:id="rId20" xr:uid="{32E2601F-8FD6-44AA-BB83-77C417E9F9CB}"/>
    <hyperlink ref="B141" r:id="rId21" display="SustainableFarms and Fields" xr:uid="{BABCC4FF-BBE2-4835-8853-8575B774C9C3}"/>
    <hyperlink ref="B146" r:id="rId22" xr:uid="{2DDAE88F-42E1-4D70-947F-AB098E2B6E07}"/>
    <hyperlink ref="B31" r:id="rId23" xr:uid="{105BF66C-EC91-42EB-88A0-7FD2F19CDDE0}"/>
    <hyperlink ref="B30" r:id="rId24" xr:uid="{B9502923-73D9-4C46-BC0F-1488031BD0B0}"/>
    <hyperlink ref="B153" r:id="rId25" display="Grants for Local Implementation" xr:uid="{BE898E85-A4BF-4833-8296-1CCEB0EC9757}"/>
    <hyperlink ref="B155" r:id="rId26" display="Deschutes Watershed Hatchery" xr:uid="{6C8A3C93-026D-4E9C-990E-FB0442C40DEC}"/>
    <hyperlink ref="B32" r:id="rId27" location="S24" display="https://ofm.wa.gov/budget/state-budgets/gov-inslees-proposed-2022-supplemental-budgets/agency-recommendation-summaries/477 - S24" xr:uid="{9843EC90-7340-429D-B36C-11C34D34585B}"/>
  </hyperlinks>
  <pageMargins left="0.5" right="0.5" top="1.4270833333333299" bottom="0.53125" header="0.5" footer="0.5"/>
  <pageSetup orientation="landscape" verticalDpi="300" r:id="rId28"/>
  <headerFooter>
    <oddHeader>&amp;L&amp;"-,Bold"&amp;12 2022 Governor's Supp. Budget
Draft Orca Task Force Related&amp;R&amp;G</oddHeader>
  </headerFooter>
  <legacyDrawingHF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B70BA-3685-496A-842A-D1A33FDACCF7}">
  <dimension ref="A1:E115"/>
  <sheetViews>
    <sheetView workbookViewId="0">
      <selection activeCell="A13" sqref="A13:E13"/>
    </sheetView>
  </sheetViews>
  <sheetFormatPr defaultColWidth="8.7109375" defaultRowHeight="15.75" x14ac:dyDescent="0.25"/>
  <cols>
    <col min="1" max="1" width="18.7109375" style="94" customWidth="1"/>
    <col min="2" max="2" width="21.7109375" style="94" customWidth="1"/>
    <col min="3" max="3" width="43" style="106" customWidth="1"/>
    <col min="4" max="4" width="28" style="105" customWidth="1"/>
    <col min="5" max="5" width="37.7109375" style="105" customWidth="1"/>
    <col min="6" max="16384" width="8.7109375" style="94"/>
  </cols>
  <sheetData>
    <row r="1" spans="1:5" ht="55.15" customHeight="1" x14ac:dyDescent="0.25">
      <c r="A1" s="26" t="s">
        <v>180</v>
      </c>
      <c r="B1" s="91"/>
      <c r="C1" s="92"/>
      <c r="D1" s="93"/>
      <c r="E1" s="93"/>
    </row>
    <row r="2" spans="1:5" s="98" customFormat="1" ht="16.5" x14ac:dyDescent="0.25">
      <c r="A2" s="95" t="s">
        <v>1</v>
      </c>
      <c r="B2" s="95" t="s">
        <v>150</v>
      </c>
      <c r="C2" s="96" t="s">
        <v>151</v>
      </c>
      <c r="D2" s="97" t="s">
        <v>3</v>
      </c>
      <c r="E2" s="97" t="s">
        <v>152</v>
      </c>
    </row>
    <row r="3" spans="1:5" s="98" customFormat="1" ht="16.5" x14ac:dyDescent="0.25">
      <c r="A3" s="99"/>
      <c r="B3" s="99"/>
      <c r="C3" s="100"/>
      <c r="D3" s="101"/>
      <c r="E3" s="101"/>
    </row>
    <row r="4" spans="1:5" ht="55.15" customHeight="1" x14ac:dyDescent="0.25">
      <c r="A4" s="164" t="s">
        <v>5</v>
      </c>
      <c r="B4" s="102"/>
      <c r="C4" s="103"/>
      <c r="D4" s="104"/>
      <c r="E4" s="104"/>
    </row>
    <row r="5" spans="1:5" s="105" customFormat="1" ht="13.5" x14ac:dyDescent="0.25">
      <c r="A5" s="11"/>
      <c r="C5" s="106"/>
    </row>
    <row r="6" spans="1:5" s="107" customFormat="1" ht="38.450000000000003" customHeight="1" x14ac:dyDescent="0.25">
      <c r="A6" s="222" t="s">
        <v>6</v>
      </c>
      <c r="B6" s="222"/>
      <c r="C6" s="222"/>
      <c r="D6" s="222"/>
      <c r="E6" s="222"/>
    </row>
    <row r="7" spans="1:5" s="4" customFormat="1" ht="22.9" customHeight="1" x14ac:dyDescent="0.25">
      <c r="A7" s="108"/>
      <c r="B7" s="109"/>
      <c r="C7" s="110"/>
      <c r="D7" s="30"/>
      <c r="E7" s="82"/>
    </row>
    <row r="8" spans="1:5" s="76" customFormat="1" ht="21.6" customHeight="1" x14ac:dyDescent="0.25">
      <c r="A8" s="223" t="s">
        <v>27</v>
      </c>
      <c r="B8" s="223"/>
      <c r="C8" s="223"/>
      <c r="D8" s="223"/>
      <c r="E8" s="223"/>
    </row>
    <row r="9" spans="1:5" s="76" customFormat="1" ht="12.6" customHeight="1" x14ac:dyDescent="0.25">
      <c r="A9" s="111"/>
      <c r="B9" s="111"/>
      <c r="C9" s="111"/>
      <c r="D9" s="111"/>
      <c r="E9" s="111"/>
    </row>
    <row r="10" spans="1:5" s="76" customFormat="1" ht="15" customHeight="1" x14ac:dyDescent="0.25">
      <c r="A10" s="223" t="s">
        <v>29</v>
      </c>
      <c r="B10" s="223"/>
      <c r="C10" s="223"/>
      <c r="D10" s="223"/>
      <c r="E10" s="223"/>
    </row>
    <row r="11" spans="1:5" s="4" customFormat="1" ht="42" customHeight="1" x14ac:dyDescent="0.25">
      <c r="A11" s="38" t="s">
        <v>32</v>
      </c>
      <c r="B11" s="154" t="s">
        <v>153</v>
      </c>
      <c r="C11" s="39" t="s">
        <v>154</v>
      </c>
      <c r="D11" s="84" t="s">
        <v>155</v>
      </c>
      <c r="E11" s="31"/>
    </row>
    <row r="12" spans="1:5" s="4" customFormat="1" ht="42" customHeight="1" x14ac:dyDescent="0.25">
      <c r="A12" s="224" t="s">
        <v>184</v>
      </c>
      <c r="B12" s="224"/>
      <c r="C12" s="224"/>
      <c r="D12" s="224"/>
      <c r="E12" s="224"/>
    </row>
    <row r="13" spans="1:5" s="6" customFormat="1" x14ac:dyDescent="0.25">
      <c r="A13" s="224" t="s">
        <v>42</v>
      </c>
      <c r="B13" s="224"/>
      <c r="C13" s="224"/>
      <c r="D13" s="224"/>
      <c r="E13" s="224"/>
    </row>
    <row r="14" spans="1:5" s="6" customFormat="1" x14ac:dyDescent="0.25">
      <c r="A14" s="112"/>
      <c r="B14" s="112"/>
      <c r="C14" s="112"/>
      <c r="D14" s="112"/>
      <c r="E14" s="112"/>
    </row>
    <row r="15" spans="1:5" s="89" customFormat="1" ht="58.15" customHeight="1" x14ac:dyDescent="0.25">
      <c r="A15" s="218" t="s">
        <v>45</v>
      </c>
      <c r="B15" s="218"/>
      <c r="C15" s="218"/>
      <c r="D15" s="218"/>
      <c r="E15" s="218"/>
    </row>
    <row r="16" spans="1:5" s="4" customFormat="1" ht="16.149999999999999" customHeight="1" x14ac:dyDescent="0.25">
      <c r="A16" s="112"/>
      <c r="B16" s="112"/>
      <c r="C16" s="112"/>
      <c r="D16" s="112"/>
      <c r="E16" s="112"/>
    </row>
    <row r="17" spans="1:5" s="6" customFormat="1" ht="21" customHeight="1" x14ac:dyDescent="0.25">
      <c r="A17" s="219" t="s">
        <v>51</v>
      </c>
      <c r="B17" s="219"/>
      <c r="C17" s="219"/>
      <c r="D17" s="219"/>
      <c r="E17" s="219"/>
    </row>
    <row r="18" spans="1:5" s="4" customFormat="1" ht="105" x14ac:dyDescent="0.25">
      <c r="A18" s="156" t="s">
        <v>30</v>
      </c>
      <c r="B18" s="157" t="s">
        <v>156</v>
      </c>
      <c r="C18" s="158" t="s">
        <v>175</v>
      </c>
      <c r="D18" s="159" t="s">
        <v>157</v>
      </c>
      <c r="E18" s="160"/>
    </row>
    <row r="19" spans="1:5" s="6" customFormat="1" ht="10.9" customHeight="1" x14ac:dyDescent="0.25">
      <c r="A19" s="113"/>
      <c r="B19" s="113"/>
      <c r="C19" s="113"/>
      <c r="D19" s="113"/>
      <c r="E19" s="113"/>
    </row>
    <row r="20" spans="1:5" s="90" customFormat="1" ht="29.45" customHeight="1" x14ac:dyDescent="0.25">
      <c r="A20" s="219" t="s">
        <v>57</v>
      </c>
      <c r="B20" s="219"/>
      <c r="C20" s="219"/>
      <c r="D20" s="219"/>
      <c r="E20" s="219"/>
    </row>
    <row r="21" spans="1:5" s="6" customFormat="1" ht="15" customHeight="1" x14ac:dyDescent="0.25">
      <c r="A21" s="113"/>
      <c r="B21" s="113"/>
      <c r="C21" s="113"/>
      <c r="D21" s="113"/>
      <c r="E21" s="113"/>
    </row>
    <row r="22" spans="1:5" s="6" customFormat="1" x14ac:dyDescent="0.25">
      <c r="A22" s="225" t="s">
        <v>58</v>
      </c>
      <c r="B22" s="225"/>
      <c r="C22" s="225"/>
      <c r="D22" s="225"/>
      <c r="E22" s="225"/>
    </row>
    <row r="23" spans="1:5" s="6" customFormat="1" x14ac:dyDescent="0.25">
      <c r="A23" s="113"/>
      <c r="B23" s="113"/>
      <c r="C23" s="113"/>
      <c r="D23" s="113"/>
      <c r="E23" s="113"/>
    </row>
    <row r="24" spans="1:5" s="6" customFormat="1" x14ac:dyDescent="0.25">
      <c r="A24" s="225" t="s">
        <v>59</v>
      </c>
      <c r="B24" s="225"/>
      <c r="C24" s="225"/>
      <c r="D24" s="225"/>
      <c r="E24" s="225"/>
    </row>
    <row r="25" spans="1:5" s="6" customFormat="1" x14ac:dyDescent="0.25">
      <c r="A25" s="113"/>
      <c r="B25" s="113"/>
      <c r="C25" s="113"/>
      <c r="D25" s="113"/>
      <c r="E25" s="113"/>
    </row>
    <row r="26" spans="1:5" s="6" customFormat="1" ht="35.450000000000003" customHeight="1" x14ac:dyDescent="0.25">
      <c r="A26" s="219" t="s">
        <v>60</v>
      </c>
      <c r="B26" s="219"/>
      <c r="C26" s="219"/>
      <c r="D26" s="219"/>
      <c r="E26" s="219"/>
    </row>
    <row r="27" spans="1:5" s="6" customFormat="1" ht="16.149999999999999" customHeight="1" x14ac:dyDescent="0.25">
      <c r="A27" s="113"/>
      <c r="B27" s="113"/>
      <c r="C27" s="113"/>
      <c r="D27" s="113"/>
      <c r="E27" s="113"/>
    </row>
    <row r="28" spans="1:5" s="6" customFormat="1" ht="28.9" customHeight="1" x14ac:dyDescent="0.25">
      <c r="A28" s="225" t="s">
        <v>61</v>
      </c>
      <c r="B28" s="225"/>
      <c r="C28" s="225"/>
      <c r="D28" s="225"/>
      <c r="E28" s="225"/>
    </row>
    <row r="29" spans="1:5" s="6" customFormat="1" ht="10.9" customHeight="1" x14ac:dyDescent="0.25">
      <c r="A29" s="113"/>
      <c r="B29" s="113"/>
      <c r="C29" s="113"/>
      <c r="D29" s="113"/>
      <c r="E29" s="113"/>
    </row>
    <row r="30" spans="1:5" s="6" customFormat="1" x14ac:dyDescent="0.25">
      <c r="A30" s="225" t="s">
        <v>62</v>
      </c>
      <c r="B30" s="225"/>
      <c r="C30" s="225"/>
      <c r="D30" s="225"/>
      <c r="E30" s="225"/>
    </row>
    <row r="31" spans="1:5" s="6" customFormat="1" x14ac:dyDescent="0.25">
      <c r="A31" s="113"/>
      <c r="B31" s="113"/>
      <c r="C31" s="113"/>
      <c r="D31" s="113"/>
      <c r="E31" s="113"/>
    </row>
    <row r="32" spans="1:5" s="4" customFormat="1" x14ac:dyDescent="0.25">
      <c r="A32" s="225" t="s">
        <v>65</v>
      </c>
      <c r="B32" s="225"/>
      <c r="C32" s="225"/>
      <c r="D32" s="225"/>
      <c r="E32" s="225"/>
    </row>
    <row r="33" spans="1:5" s="4" customFormat="1" x14ac:dyDescent="0.25">
      <c r="A33" s="113"/>
      <c r="B33" s="113"/>
      <c r="C33" s="113"/>
      <c r="D33" s="113"/>
      <c r="E33" s="113"/>
    </row>
    <row r="34" spans="1:5" s="114" customFormat="1" ht="30.6" customHeight="1" x14ac:dyDescent="0.25">
      <c r="A34" s="225" t="s">
        <v>69</v>
      </c>
      <c r="B34" s="225"/>
      <c r="C34" s="225"/>
      <c r="D34" s="225"/>
      <c r="E34" s="225"/>
    </row>
    <row r="35" spans="1:5" s="114" customFormat="1" ht="16.899999999999999" customHeight="1" x14ac:dyDescent="0.25">
      <c r="A35" s="113"/>
      <c r="B35" s="113"/>
      <c r="C35" s="113"/>
      <c r="D35" s="113"/>
      <c r="E35" s="113"/>
    </row>
    <row r="36" spans="1:5" s="114" customFormat="1" ht="30.6" customHeight="1" x14ac:dyDescent="0.25">
      <c r="A36" s="225" t="s">
        <v>70</v>
      </c>
      <c r="B36" s="225"/>
      <c r="C36" s="225"/>
      <c r="D36" s="225"/>
      <c r="E36" s="225"/>
    </row>
    <row r="37" spans="1:5" s="4" customFormat="1" x14ac:dyDescent="0.25">
      <c r="A37" s="115"/>
      <c r="B37" s="33"/>
      <c r="C37" s="110"/>
      <c r="D37" s="30"/>
      <c r="E37" s="30"/>
    </row>
    <row r="38" spans="1:5" s="4" customFormat="1" ht="48" x14ac:dyDescent="0.25">
      <c r="A38" s="226" t="s">
        <v>77</v>
      </c>
      <c r="B38" s="226"/>
      <c r="C38" s="116"/>
      <c r="D38" s="117"/>
      <c r="E38" s="118"/>
    </row>
    <row r="39" spans="1:5" s="122" customFormat="1" ht="13.5" x14ac:dyDescent="0.25">
      <c r="A39" s="71"/>
      <c r="B39" s="71"/>
      <c r="C39" s="119"/>
      <c r="D39" s="120"/>
      <c r="E39" s="121"/>
    </row>
    <row r="40" spans="1:5" s="90" customFormat="1" ht="30.6" customHeight="1" x14ac:dyDescent="0.25">
      <c r="A40" s="213" t="s">
        <v>78</v>
      </c>
      <c r="B40" s="213"/>
      <c r="C40" s="213"/>
      <c r="D40" s="213"/>
      <c r="E40" s="213"/>
    </row>
    <row r="41" spans="1:5" s="4" customFormat="1" x14ac:dyDescent="0.25">
      <c r="A41" s="113"/>
      <c r="B41" s="113"/>
      <c r="C41" s="123"/>
      <c r="D41" s="124"/>
      <c r="E41" s="124"/>
    </row>
    <row r="42" spans="1:5" s="90" customFormat="1" ht="43.9" customHeight="1" x14ac:dyDescent="0.25">
      <c r="A42" s="213" t="s">
        <v>79</v>
      </c>
      <c r="B42" s="213"/>
      <c r="C42" s="213"/>
      <c r="D42" s="213"/>
      <c r="E42" s="213"/>
    </row>
    <row r="43" spans="1:5" s="4" customFormat="1" x14ac:dyDescent="0.25">
      <c r="A43" s="113"/>
      <c r="B43" s="113"/>
      <c r="C43" s="123"/>
      <c r="D43" s="124"/>
      <c r="E43" s="124"/>
    </row>
    <row r="44" spans="1:5" s="90" customFormat="1" ht="31.9" customHeight="1" x14ac:dyDescent="0.25">
      <c r="A44" s="213" t="s">
        <v>80</v>
      </c>
      <c r="B44" s="213"/>
      <c r="C44" s="213"/>
      <c r="D44" s="213"/>
      <c r="E44" s="213"/>
    </row>
    <row r="45" spans="1:5" s="4" customFormat="1" x14ac:dyDescent="0.25">
      <c r="A45" s="113"/>
      <c r="B45" s="113"/>
      <c r="C45" s="123"/>
      <c r="D45" s="124"/>
      <c r="E45" s="124"/>
    </row>
    <row r="46" spans="1:5" s="6" customFormat="1" ht="29.45" customHeight="1" x14ac:dyDescent="0.25">
      <c r="A46" s="227" t="s">
        <v>81</v>
      </c>
      <c r="B46" s="227"/>
      <c r="C46" s="227"/>
      <c r="D46" s="227"/>
      <c r="E46" s="227"/>
    </row>
    <row r="47" spans="1:5" s="4" customFormat="1" x14ac:dyDescent="0.25">
      <c r="A47" s="113"/>
      <c r="B47" s="113"/>
      <c r="C47" s="123"/>
      <c r="D47" s="124"/>
      <c r="E47" s="124"/>
    </row>
    <row r="48" spans="1:5" s="6" customFormat="1" x14ac:dyDescent="0.25">
      <c r="A48" s="227" t="s">
        <v>82</v>
      </c>
      <c r="B48" s="227"/>
      <c r="C48" s="227"/>
      <c r="D48" s="227"/>
      <c r="E48" s="227"/>
    </row>
    <row r="49" spans="1:5" s="4" customFormat="1" x14ac:dyDescent="0.25">
      <c r="A49" s="113"/>
      <c r="B49" s="113"/>
      <c r="C49" s="123"/>
      <c r="D49" s="124"/>
      <c r="E49" s="124"/>
    </row>
    <row r="50" spans="1:5" s="6" customFormat="1" ht="31.9" customHeight="1" x14ac:dyDescent="0.25">
      <c r="A50" s="227" t="s">
        <v>83</v>
      </c>
      <c r="B50" s="227"/>
      <c r="C50" s="227"/>
      <c r="D50" s="227"/>
      <c r="E50" s="227"/>
    </row>
    <row r="51" spans="1:5" s="4" customFormat="1" x14ac:dyDescent="0.25">
      <c r="A51" s="113"/>
      <c r="B51" s="113"/>
      <c r="C51" s="123"/>
      <c r="D51" s="124"/>
      <c r="E51" s="124"/>
    </row>
    <row r="52" spans="1:5" s="90" customFormat="1" ht="30.6" customHeight="1" x14ac:dyDescent="0.25">
      <c r="A52" s="213" t="s">
        <v>84</v>
      </c>
      <c r="B52" s="213"/>
      <c r="C52" s="213"/>
      <c r="D52" s="213"/>
      <c r="E52" s="213"/>
    </row>
    <row r="53" spans="1:5" s="6" customFormat="1" ht="30.6" customHeight="1" x14ac:dyDescent="0.25">
      <c r="A53" s="113"/>
      <c r="B53" s="113"/>
      <c r="C53" s="113"/>
      <c r="D53" s="113"/>
      <c r="E53" s="113"/>
    </row>
    <row r="54" spans="1:5" s="6" customFormat="1" x14ac:dyDescent="0.25">
      <c r="A54" s="227" t="s">
        <v>89</v>
      </c>
      <c r="B54" s="227"/>
      <c r="C54" s="227"/>
      <c r="D54" s="227"/>
      <c r="E54" s="227"/>
    </row>
    <row r="55" spans="1:5" s="89" customFormat="1" ht="60" x14ac:dyDescent="0.25">
      <c r="A55" s="152" t="s">
        <v>32</v>
      </c>
      <c r="B55" s="153" t="s">
        <v>158</v>
      </c>
      <c r="C55" s="83" t="s">
        <v>159</v>
      </c>
      <c r="D55" s="84" t="s">
        <v>160</v>
      </c>
      <c r="E55" s="31"/>
    </row>
    <row r="56" spans="1:5" s="89" customFormat="1" ht="60" x14ac:dyDescent="0.25">
      <c r="A56" s="38" t="s">
        <v>32</v>
      </c>
      <c r="B56" s="77" t="s">
        <v>161</v>
      </c>
      <c r="C56" s="39" t="s">
        <v>162</v>
      </c>
      <c r="D56" s="85" t="s">
        <v>163</v>
      </c>
      <c r="E56" s="31"/>
    </row>
    <row r="57" spans="1:5" s="6" customFormat="1" ht="29.45" customHeight="1" x14ac:dyDescent="0.25">
      <c r="A57" s="227" t="s">
        <v>93</v>
      </c>
      <c r="B57" s="227"/>
      <c r="C57" s="227"/>
      <c r="D57" s="227"/>
      <c r="E57" s="227"/>
    </row>
    <row r="58" spans="1:5" s="4" customFormat="1" x14ac:dyDescent="0.25">
      <c r="A58" s="113"/>
      <c r="B58" s="113"/>
      <c r="C58" s="123"/>
      <c r="D58" s="124"/>
      <c r="E58" s="124"/>
    </row>
    <row r="59" spans="1:5" s="6" customFormat="1" x14ac:dyDescent="0.25">
      <c r="A59" s="227" t="s">
        <v>94</v>
      </c>
      <c r="B59" s="227"/>
      <c r="C59" s="227"/>
      <c r="D59" s="227"/>
      <c r="E59" s="227"/>
    </row>
    <row r="60" spans="1:5" s="4" customFormat="1" x14ac:dyDescent="0.25">
      <c r="A60" s="113"/>
      <c r="B60" s="33"/>
      <c r="C60" s="110"/>
      <c r="D60" s="30"/>
      <c r="E60" s="125"/>
    </row>
    <row r="61" spans="1:5" s="90" customFormat="1" ht="30" customHeight="1" x14ac:dyDescent="0.25">
      <c r="A61" s="213" t="s">
        <v>95</v>
      </c>
      <c r="B61" s="213"/>
      <c r="C61" s="213"/>
      <c r="D61" s="213"/>
      <c r="E61" s="213"/>
    </row>
    <row r="62" spans="1:5" s="4" customFormat="1" x14ac:dyDescent="0.25">
      <c r="A62" s="113"/>
      <c r="B62" s="113"/>
      <c r="C62" s="123"/>
      <c r="D62" s="124"/>
      <c r="E62" s="124"/>
    </row>
    <row r="63" spans="1:5" s="6" customFormat="1" x14ac:dyDescent="0.25">
      <c r="A63" s="227" t="s">
        <v>96</v>
      </c>
      <c r="B63" s="227"/>
      <c r="C63" s="227"/>
      <c r="D63" s="227"/>
      <c r="E63" s="227"/>
    </row>
    <row r="64" spans="1:5" s="4" customFormat="1" x14ac:dyDescent="0.25">
      <c r="A64" s="113"/>
      <c r="B64" s="33"/>
      <c r="C64" s="110"/>
      <c r="D64" s="30"/>
      <c r="E64" s="125"/>
    </row>
    <row r="65" spans="1:5" s="90" customFormat="1" ht="31.9" customHeight="1" x14ac:dyDescent="0.25">
      <c r="A65" s="221" t="s">
        <v>97</v>
      </c>
      <c r="B65" s="221"/>
      <c r="C65" s="221"/>
      <c r="D65" s="221"/>
      <c r="E65" s="221"/>
    </row>
    <row r="66" spans="1:5" s="4" customFormat="1" x14ac:dyDescent="0.25">
      <c r="A66" s="112"/>
      <c r="B66" s="33"/>
      <c r="C66" s="110"/>
      <c r="D66" s="30"/>
      <c r="E66" s="125"/>
    </row>
    <row r="67" spans="1:5" s="90" customFormat="1" ht="30.6" customHeight="1" x14ac:dyDescent="0.25">
      <c r="A67" s="213" t="s">
        <v>98</v>
      </c>
      <c r="B67" s="213"/>
      <c r="C67" s="213"/>
      <c r="D67" s="213"/>
      <c r="E67" s="213"/>
    </row>
    <row r="68" spans="1:5" s="6" customFormat="1" x14ac:dyDescent="0.25">
      <c r="A68" s="113"/>
      <c r="B68" s="113"/>
      <c r="C68" s="123"/>
      <c r="D68" s="124"/>
      <c r="E68" s="124"/>
    </row>
    <row r="69" spans="1:5" s="4" customFormat="1" ht="48" x14ac:dyDescent="0.25">
      <c r="A69" s="15" t="s">
        <v>99</v>
      </c>
      <c r="B69" s="126"/>
      <c r="C69" s="116"/>
      <c r="D69" s="117"/>
      <c r="E69" s="118"/>
    </row>
    <row r="70" spans="1:5" s="122" customFormat="1" ht="15.6" customHeight="1" x14ac:dyDescent="0.25">
      <c r="A70" s="71"/>
      <c r="B70" s="120"/>
      <c r="C70" s="119"/>
      <c r="D70" s="120"/>
      <c r="E70" s="121"/>
    </row>
    <row r="71" spans="1:5" s="89" customFormat="1" ht="29.45" customHeight="1" x14ac:dyDescent="0.25">
      <c r="A71" s="212" t="s">
        <v>100</v>
      </c>
      <c r="B71" s="212"/>
      <c r="C71" s="212"/>
      <c r="D71" s="212"/>
      <c r="E71" s="212"/>
    </row>
    <row r="72" spans="1:5" s="4" customFormat="1" x14ac:dyDescent="0.25">
      <c r="A72" s="113"/>
      <c r="B72" s="113"/>
      <c r="C72" s="123"/>
      <c r="D72" s="124"/>
      <c r="E72" s="124"/>
    </row>
    <row r="73" spans="1:5" s="4" customFormat="1" ht="15" customHeight="1" x14ac:dyDescent="0.25">
      <c r="A73" s="229" t="s">
        <v>101</v>
      </c>
      <c r="B73" s="229"/>
      <c r="C73" s="229"/>
      <c r="D73" s="229"/>
      <c r="E73" s="229"/>
    </row>
    <row r="74" spans="1:5" s="89" customFormat="1" ht="127.5" x14ac:dyDescent="0.25">
      <c r="A74" s="85" t="s">
        <v>22</v>
      </c>
      <c r="B74" s="85" t="s">
        <v>164</v>
      </c>
      <c r="C74" s="87" t="s">
        <v>165</v>
      </c>
      <c r="D74" s="161" t="s">
        <v>176</v>
      </c>
      <c r="E74" s="86"/>
    </row>
    <row r="75" spans="1:5" s="4" customFormat="1" x14ac:dyDescent="0.25">
      <c r="A75" s="229" t="s">
        <v>107</v>
      </c>
      <c r="B75" s="229"/>
      <c r="C75" s="229"/>
      <c r="D75" s="229"/>
      <c r="E75" s="229"/>
    </row>
    <row r="76" spans="1:5" s="89" customFormat="1" ht="45" x14ac:dyDescent="0.25">
      <c r="A76" s="85" t="s">
        <v>32</v>
      </c>
      <c r="B76" s="85" t="s">
        <v>166</v>
      </c>
      <c r="C76" s="87" t="s">
        <v>181</v>
      </c>
      <c r="D76" s="85" t="s">
        <v>167</v>
      </c>
      <c r="E76" s="86"/>
    </row>
    <row r="77" spans="1:5" s="89" customFormat="1" ht="30" customHeight="1" x14ac:dyDescent="0.25">
      <c r="A77" s="212" t="s">
        <v>118</v>
      </c>
      <c r="B77" s="212"/>
      <c r="C77" s="212"/>
      <c r="D77" s="212"/>
      <c r="E77" s="212"/>
    </row>
    <row r="78" spans="1:5" s="4" customFormat="1" x14ac:dyDescent="0.25">
      <c r="A78" s="113"/>
      <c r="B78" s="127"/>
      <c r="C78" s="128"/>
      <c r="D78" s="30"/>
      <c r="E78" s="125"/>
    </row>
    <row r="79" spans="1:5" s="89" customFormat="1" ht="30.6" customHeight="1" x14ac:dyDescent="0.25">
      <c r="A79" s="212" t="s">
        <v>119</v>
      </c>
      <c r="B79" s="212"/>
      <c r="C79" s="212"/>
      <c r="D79" s="212"/>
      <c r="E79" s="212"/>
    </row>
    <row r="80" spans="1:5" s="4" customFormat="1" x14ac:dyDescent="0.25">
      <c r="A80" s="113"/>
      <c r="B80" s="33"/>
      <c r="C80" s="110"/>
      <c r="D80" s="30"/>
      <c r="E80" s="125"/>
    </row>
    <row r="81" spans="1:5" s="4" customFormat="1" x14ac:dyDescent="0.25">
      <c r="A81" s="229" t="s">
        <v>120</v>
      </c>
      <c r="B81" s="229"/>
      <c r="C81" s="229"/>
      <c r="D81" s="229"/>
      <c r="E81" s="229"/>
    </row>
    <row r="82" spans="1:5" s="4" customFormat="1" x14ac:dyDescent="0.25">
      <c r="A82" s="113"/>
      <c r="B82" s="33"/>
      <c r="C82" s="110"/>
      <c r="D82" s="30"/>
      <c r="E82" s="125"/>
    </row>
    <row r="83" spans="1:5" s="89" customFormat="1" ht="31.9" customHeight="1" x14ac:dyDescent="0.25">
      <c r="A83" s="212" t="s">
        <v>121</v>
      </c>
      <c r="B83" s="212"/>
      <c r="C83" s="212"/>
      <c r="D83" s="212"/>
      <c r="E83" s="212"/>
    </row>
    <row r="84" spans="1:5" s="89" customFormat="1" ht="30" x14ac:dyDescent="0.25">
      <c r="A84" s="85" t="s">
        <v>32</v>
      </c>
      <c r="B84" s="85" t="s">
        <v>168</v>
      </c>
      <c r="C84" s="85" t="s">
        <v>169</v>
      </c>
      <c r="D84" s="85" t="s">
        <v>170</v>
      </c>
      <c r="E84" s="85"/>
    </row>
    <row r="85" spans="1:5" s="89" customFormat="1" ht="31.15" customHeight="1" x14ac:dyDescent="0.25">
      <c r="A85" s="212" t="s">
        <v>123</v>
      </c>
      <c r="B85" s="212"/>
      <c r="C85" s="212"/>
      <c r="D85" s="212"/>
      <c r="E85" s="212"/>
    </row>
    <row r="86" spans="1:5" s="4" customFormat="1" ht="18" x14ac:dyDescent="0.25">
      <c r="A86" s="33"/>
      <c r="B86" s="129"/>
      <c r="C86" s="110"/>
      <c r="D86" s="30"/>
      <c r="E86" s="82"/>
    </row>
    <row r="87" spans="1:5" s="4" customFormat="1" ht="48" x14ac:dyDescent="0.25">
      <c r="A87" s="165" t="s">
        <v>125</v>
      </c>
      <c r="B87" s="130"/>
      <c r="C87" s="131"/>
      <c r="D87" s="132"/>
      <c r="E87" s="133"/>
    </row>
    <row r="88" spans="1:5" s="4" customFormat="1" ht="18" x14ac:dyDescent="0.25">
      <c r="A88" s="134"/>
      <c r="B88" s="135"/>
      <c r="C88" s="136"/>
      <c r="D88" s="121"/>
      <c r="E88" s="137"/>
    </row>
    <row r="89" spans="1:5" s="4" customFormat="1" x14ac:dyDescent="0.25">
      <c r="A89" s="228" t="s">
        <v>126</v>
      </c>
      <c r="B89" s="228"/>
      <c r="C89" s="228"/>
      <c r="D89" s="228"/>
      <c r="E89" s="228"/>
    </row>
    <row r="90" spans="1:5" s="4" customFormat="1" x14ac:dyDescent="0.25">
      <c r="A90" s="113"/>
      <c r="B90" s="113"/>
      <c r="C90" s="113"/>
      <c r="D90" s="113"/>
      <c r="E90" s="113"/>
    </row>
    <row r="91" spans="1:5" s="89" customFormat="1" ht="32.450000000000003" customHeight="1" x14ac:dyDescent="0.25">
      <c r="A91" s="210" t="s">
        <v>127</v>
      </c>
      <c r="B91" s="210"/>
      <c r="C91" s="210"/>
      <c r="D91" s="210"/>
      <c r="E91" s="210"/>
    </row>
    <row r="92" spans="1:5" s="4" customFormat="1" x14ac:dyDescent="0.25">
      <c r="A92" s="33"/>
      <c r="B92" s="33"/>
      <c r="C92" s="138"/>
      <c r="D92" s="30"/>
      <c r="E92" s="82"/>
    </row>
    <row r="93" spans="1:5" s="4" customFormat="1" x14ac:dyDescent="0.25">
      <c r="A93" s="228" t="s">
        <v>128</v>
      </c>
      <c r="B93" s="228"/>
      <c r="C93" s="228"/>
      <c r="D93" s="228"/>
      <c r="E93" s="228"/>
    </row>
    <row r="94" spans="1:5" s="4" customFormat="1" x14ac:dyDescent="0.25">
      <c r="A94" s="113"/>
      <c r="B94" s="33"/>
      <c r="C94" s="110"/>
      <c r="D94" s="30"/>
      <c r="E94" s="125"/>
    </row>
    <row r="95" spans="1:5" s="4" customFormat="1" x14ac:dyDescent="0.25">
      <c r="A95" s="228" t="s">
        <v>129</v>
      </c>
      <c r="B95" s="228"/>
      <c r="C95" s="228"/>
      <c r="D95" s="228"/>
      <c r="E95" s="228"/>
    </row>
    <row r="96" spans="1:5" s="4" customFormat="1" x14ac:dyDescent="0.25">
      <c r="A96" s="115"/>
      <c r="B96" s="115"/>
      <c r="C96" s="138"/>
      <c r="D96" s="30"/>
      <c r="E96" s="82"/>
    </row>
    <row r="97" spans="1:5" s="4" customFormat="1" x14ac:dyDescent="0.25">
      <c r="A97" s="228" t="s">
        <v>131</v>
      </c>
      <c r="B97" s="228"/>
      <c r="C97" s="228"/>
      <c r="D97" s="228"/>
      <c r="E97" s="228"/>
    </row>
    <row r="98" spans="1:5" s="4" customFormat="1" x14ac:dyDescent="0.25">
      <c r="A98" s="113"/>
      <c r="B98" s="33"/>
      <c r="C98" s="110"/>
      <c r="D98" s="30"/>
      <c r="E98" s="125"/>
    </row>
    <row r="99" spans="1:5" s="4" customFormat="1" ht="30.6" customHeight="1" x14ac:dyDescent="0.25">
      <c r="A99" s="210" t="s">
        <v>132</v>
      </c>
      <c r="B99" s="210"/>
      <c r="C99" s="210"/>
      <c r="D99" s="210"/>
      <c r="E99" s="210"/>
    </row>
    <row r="100" spans="1:5" s="4" customFormat="1" ht="15.6" customHeight="1" x14ac:dyDescent="0.25">
      <c r="A100" s="113"/>
      <c r="B100" s="113"/>
      <c r="C100" s="123"/>
      <c r="D100" s="124"/>
      <c r="E100" s="124"/>
    </row>
    <row r="101" spans="1:5" s="4" customFormat="1" ht="48" x14ac:dyDescent="0.25">
      <c r="A101" s="166" t="s">
        <v>133</v>
      </c>
      <c r="B101" s="139"/>
      <c r="C101" s="140"/>
      <c r="D101" s="141"/>
      <c r="E101" s="142"/>
    </row>
    <row r="102" spans="1:5" s="4" customFormat="1" x14ac:dyDescent="0.25">
      <c r="A102" s="143"/>
      <c r="B102" s="33"/>
      <c r="C102" s="110"/>
      <c r="D102" s="30"/>
      <c r="E102" s="125"/>
    </row>
    <row r="103" spans="1:5" s="4" customFormat="1" ht="30" customHeight="1" x14ac:dyDescent="0.25">
      <c r="A103" s="211" t="s">
        <v>134</v>
      </c>
      <c r="B103" s="211"/>
      <c r="C103" s="211"/>
      <c r="D103" s="211"/>
      <c r="E103" s="211"/>
    </row>
    <row r="104" spans="1:5" s="4" customFormat="1" x14ac:dyDescent="0.25">
      <c r="A104" s="33"/>
      <c r="B104" s="127"/>
      <c r="C104" s="144"/>
      <c r="D104" s="30"/>
      <c r="E104" s="82"/>
    </row>
    <row r="105" spans="1:5" s="4" customFormat="1" ht="28.9" customHeight="1" x14ac:dyDescent="0.25">
      <c r="A105" s="211" t="s">
        <v>137</v>
      </c>
      <c r="B105" s="211"/>
      <c r="C105" s="211"/>
      <c r="D105" s="211"/>
      <c r="E105" s="211"/>
    </row>
    <row r="106" spans="1:5" s="4" customFormat="1" ht="28.9" customHeight="1" x14ac:dyDescent="0.25">
      <c r="A106" s="85" t="s">
        <v>22</v>
      </c>
      <c r="B106" s="85" t="s">
        <v>171</v>
      </c>
      <c r="C106" s="88" t="s">
        <v>172</v>
      </c>
      <c r="D106" s="85" t="s">
        <v>173</v>
      </c>
      <c r="E106" s="31"/>
    </row>
    <row r="107" spans="1:5" s="89" customFormat="1" ht="42.6" customHeight="1" x14ac:dyDescent="0.25">
      <c r="A107" s="43" t="s">
        <v>179</v>
      </c>
      <c r="B107" s="38" t="s">
        <v>174</v>
      </c>
      <c r="C107" s="162" t="s">
        <v>177</v>
      </c>
      <c r="D107" s="43" t="s">
        <v>178</v>
      </c>
    </row>
    <row r="108" spans="1:5" s="4" customFormat="1" ht="33.6" customHeight="1" x14ac:dyDescent="0.25">
      <c r="A108" s="211" t="s">
        <v>140</v>
      </c>
      <c r="B108" s="211"/>
      <c r="C108" s="211"/>
      <c r="D108" s="211"/>
      <c r="E108" s="211"/>
    </row>
    <row r="109" spans="1:5" s="4" customFormat="1" x14ac:dyDescent="0.25">
      <c r="A109" s="33"/>
      <c r="B109" s="127"/>
      <c r="C109" s="110"/>
      <c r="D109" s="30"/>
      <c r="E109" s="82"/>
    </row>
    <row r="110" spans="1:5" s="4" customFormat="1" ht="30.6" customHeight="1" x14ac:dyDescent="0.25">
      <c r="A110" s="211" t="s">
        <v>142</v>
      </c>
      <c r="B110" s="211"/>
      <c r="C110" s="211"/>
      <c r="D110" s="211"/>
      <c r="E110" s="211"/>
    </row>
    <row r="111" spans="1:5" s="4" customFormat="1" x14ac:dyDescent="0.25">
      <c r="A111" s="112"/>
      <c r="B111" s="33"/>
      <c r="C111" s="110"/>
      <c r="D111" s="30"/>
      <c r="E111" s="125"/>
    </row>
    <row r="112" spans="1:5" s="4" customFormat="1" ht="48" x14ac:dyDescent="0.25">
      <c r="A112" s="59" t="s">
        <v>143</v>
      </c>
      <c r="B112" s="145"/>
      <c r="C112" s="146"/>
      <c r="D112" s="147"/>
      <c r="E112" s="148"/>
    </row>
    <row r="113" spans="1:5" s="4" customFormat="1" x14ac:dyDescent="0.25">
      <c r="A113" s="149"/>
      <c r="B113" s="33"/>
      <c r="C113" s="110"/>
      <c r="D113" s="30"/>
      <c r="E113" s="150"/>
    </row>
    <row r="114" spans="1:5" s="4" customFormat="1" ht="45.6" customHeight="1" x14ac:dyDescent="0.25">
      <c r="A114" s="214" t="s">
        <v>144</v>
      </c>
      <c r="B114" s="214"/>
      <c r="C114" s="214"/>
      <c r="D114" s="214"/>
      <c r="E114" s="214"/>
    </row>
    <row r="115" spans="1:5" s="4" customFormat="1" x14ac:dyDescent="0.25">
      <c r="A115" s="115"/>
      <c r="B115" s="151"/>
      <c r="C115" s="110"/>
      <c r="D115" s="30"/>
      <c r="E115" s="82"/>
    </row>
  </sheetData>
  <mergeCells count="50">
    <mergeCell ref="A110:E110"/>
    <mergeCell ref="A114:E114"/>
    <mergeCell ref="A95:E95"/>
    <mergeCell ref="A97:E97"/>
    <mergeCell ref="A99:E99"/>
    <mergeCell ref="A103:E103"/>
    <mergeCell ref="A105:E105"/>
    <mergeCell ref="A108:E108"/>
    <mergeCell ref="A93:E93"/>
    <mergeCell ref="A67:E67"/>
    <mergeCell ref="A71:E71"/>
    <mergeCell ref="A73:E73"/>
    <mergeCell ref="A75:E75"/>
    <mergeCell ref="A77:E77"/>
    <mergeCell ref="A79:E79"/>
    <mergeCell ref="A81:E81"/>
    <mergeCell ref="A83:E83"/>
    <mergeCell ref="A85:E85"/>
    <mergeCell ref="A89:E89"/>
    <mergeCell ref="A91:E91"/>
    <mergeCell ref="A65:E65"/>
    <mergeCell ref="A42:E42"/>
    <mergeCell ref="A44:E44"/>
    <mergeCell ref="A46:E46"/>
    <mergeCell ref="A48:E48"/>
    <mergeCell ref="A50:E50"/>
    <mergeCell ref="A52:E52"/>
    <mergeCell ref="A54:E54"/>
    <mergeCell ref="A57:E57"/>
    <mergeCell ref="A59:E59"/>
    <mergeCell ref="A61:E61"/>
    <mergeCell ref="A63:E63"/>
    <mergeCell ref="A40:E40"/>
    <mergeCell ref="A17:E17"/>
    <mergeCell ref="A20:E20"/>
    <mergeCell ref="A22:E22"/>
    <mergeCell ref="A24:E24"/>
    <mergeCell ref="A26:E26"/>
    <mergeCell ref="A28:E28"/>
    <mergeCell ref="A30:E30"/>
    <mergeCell ref="A32:E32"/>
    <mergeCell ref="A34:E34"/>
    <mergeCell ref="A36:E36"/>
    <mergeCell ref="A38:B38"/>
    <mergeCell ref="A6:E6"/>
    <mergeCell ref="A8:E8"/>
    <mergeCell ref="A10:E10"/>
    <mergeCell ref="A13:E13"/>
    <mergeCell ref="A15:E15"/>
    <mergeCell ref="A12:E12"/>
  </mergeCells>
  <dataValidations count="2">
    <dataValidation type="list" allowBlank="1" showInputMessage="1" showErrorMessage="1" sqref="D7" xr:uid="{3B5823BC-EE96-4063-A78D-CB2554655353}">
      <formula1>"Operating, Capital, Transportation"</formula1>
    </dataValidation>
    <dataValidation type="list" allowBlank="1" showInputMessage="1" showErrorMessage="1" sqref="D111:D113 D38:D39 D60 D64 D66 D106 D78 D80 D82 D96 D94 D98 D101:D102 D92 D69:D70 D115 D86:D88 D84 D109 D104" xr:uid="{2FA237DA-9AB5-4461-ABFB-855E5E4338F3}">
      <formula1>#REF!</formula1>
    </dataValidation>
  </dataValidations>
  <hyperlinks>
    <hyperlink ref="C76" r:id="rId1" xr:uid="{95883648-A8D1-46DE-ADB0-6813E36B799A}"/>
    <hyperlink ref="C84" r:id="rId2" xr:uid="{428DA27B-65F9-4F28-98DF-91754312193D}"/>
    <hyperlink ref="C106" r:id="rId3" xr:uid="{31C7A5D9-CBF7-406C-B199-E4DCC623AD9B}"/>
    <hyperlink ref="C55" r:id="rId4" xr:uid="{1BD7AD0C-5722-43BF-A59A-32BB66C40658}"/>
    <hyperlink ref="C56" r:id="rId5" xr:uid="{90DEEA8B-2991-470A-84BF-36015A2F86B0}"/>
    <hyperlink ref="C74" r:id="rId6" xr:uid="{19CA6202-3675-4C51-B286-9DFF6F3648F7}"/>
    <hyperlink ref="B11" r:id="rId7" display="https://app.leg.wa.gov/billsummary?BillNumber=1629&amp;Year=2021&amp;Initiative=False" xr:uid="{619FAC01-F0C3-4DA8-BA24-389698926AE2}"/>
    <hyperlink ref="C11" r:id="rId8" xr:uid="{8ED45567-2249-4F30-8F67-49D5879C5E58}"/>
    <hyperlink ref="C107" r:id="rId9" xr:uid="{0BD363A0-8C1E-4DC9-8B27-65FCA15338DA}"/>
  </hyperlinks>
  <pageMargins left="0.7" right="0.7" top="0.75" bottom="0.75" header="0.3" footer="0.3"/>
  <pageSetup orientation="portrait"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2ea62779-b449-498b-9c62-e88ad0d2cfd7" xsi:nil="true"/>
    <lcf76f155ced4ddcb4097134ff3c332f xmlns="606fa649-5222-4985-a617-ed0bd154c2c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08CBE28EA3ACB41BD08618046E7FEBD" ma:contentTypeVersion="18" ma:contentTypeDescription="Create a new document." ma:contentTypeScope="" ma:versionID="267745474443bc656f7c4de9f0f9dc3a">
  <xsd:schema xmlns:xsd="http://www.w3.org/2001/XMLSchema" xmlns:xs="http://www.w3.org/2001/XMLSchema" xmlns:p="http://schemas.microsoft.com/office/2006/metadata/properties" xmlns:ns1="http://schemas.microsoft.com/sharepoint/v3" xmlns:ns2="606fa649-5222-4985-a617-ed0bd154c2c3" xmlns:ns3="2ea62779-b449-498b-9c62-e88ad0d2cfd7" targetNamespace="http://schemas.microsoft.com/office/2006/metadata/properties" ma:root="true" ma:fieldsID="c091dc4a9f8d597be743bcb8cda2cbe7" ns1:_="" ns2:_="" ns3:_="">
    <xsd:import namespace="http://schemas.microsoft.com/sharepoint/v3"/>
    <xsd:import namespace="606fa649-5222-4985-a617-ed0bd154c2c3"/>
    <xsd:import namespace="2ea62779-b449-498b-9c62-e88ad0d2cfd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6fa649-5222-4985-a617-ed0bd154c2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ea62779-b449-498b-9c62-e88ad0d2cfd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5e05082-c9e0-42ab-8cfd-999183ab1b03}" ma:internalName="TaxCatchAll" ma:showField="CatchAllData" ma:web="2ea62779-b449-498b-9c62-e88ad0d2cf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217120-6A53-41EC-B780-5B0D7C298802}">
  <ds:schemaRefs>
    <ds:schemaRef ds:uri="http://www.w3.org/XML/1998/namespace"/>
    <ds:schemaRef ds:uri="606fa649-5222-4985-a617-ed0bd154c2c3"/>
    <ds:schemaRef ds:uri="http://schemas.microsoft.com/sharepoint/v3"/>
    <ds:schemaRef ds:uri="http://purl.org/dc/elements/1.1/"/>
    <ds:schemaRef ds:uri="http://purl.org/dc/dcmitype/"/>
    <ds:schemaRef ds:uri="http://schemas.openxmlformats.org/package/2006/metadata/core-properties"/>
    <ds:schemaRef ds:uri="2ea62779-b449-498b-9c62-e88ad0d2cfd7"/>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E532CB2-7FE2-4F26-B754-6A51912038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06fa649-5222-4985-a617-ed0bd154c2c3"/>
    <ds:schemaRef ds:uri="2ea62779-b449-498b-9c62-e88ad0d2cf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D9F6EF-5262-4348-99FA-42725CA3AE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2022 SRKW related budget</vt:lpstr>
      <vt:lpstr>2022 SRKW related legislation</vt:lpstr>
      <vt:lpstr>'2022 SRKW related budget'!Print_Titles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Galuska, Tara (RCO)</dc:creator>
  <cp:keywords/>
  <dc:description/>
  <cp:lastModifiedBy>McKinney, Joshua (RCO)</cp:lastModifiedBy>
  <cp:revision/>
  <dcterms:created xsi:type="dcterms:W3CDTF">2021-11-01T20:01:19Z</dcterms:created>
  <dcterms:modified xsi:type="dcterms:W3CDTF">2023-06-15T20:30:46Z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0x010100C08CBE28EA3ACB41BD08618046E7FEBD</vt:lpwstr>
  </property>
  <property fmtid="{D5CDD505-2E9C-101B-9397-08002B2CF9AE}" pid="3" name="MSIP_Label_45011977-b912-4387-97a4-f4c94a801377_Enabled">
    <vt:lpwstr>true</vt:lpwstr>
  </property>
  <property fmtid="{D5CDD505-2E9C-101B-9397-08002B2CF9AE}" pid="4" name="MSIP_Label_45011977-b912-4387-97a4-f4c94a801377_SetDate">
    <vt:lpwstr>2022-04-19T22:11:45Z</vt:lpwstr>
  </property>
  <property fmtid="{D5CDD505-2E9C-101B-9397-08002B2CF9AE}" pid="5" name="MSIP_Label_45011977-b912-4387-97a4-f4c94a801377_Method">
    <vt:lpwstr>Standard</vt:lpwstr>
  </property>
  <property fmtid="{D5CDD505-2E9C-101B-9397-08002B2CF9AE}" pid="6" name="MSIP_Label_45011977-b912-4387-97a4-f4c94a801377_Name">
    <vt:lpwstr>Uncategorized Data</vt:lpwstr>
  </property>
  <property fmtid="{D5CDD505-2E9C-101B-9397-08002B2CF9AE}" pid="7" name="MSIP_Label_45011977-b912-4387-97a4-f4c94a801377_SiteId">
    <vt:lpwstr>11d0e217-264e-400a-8ba0-57dcc127d72d</vt:lpwstr>
  </property>
  <property fmtid="{D5CDD505-2E9C-101B-9397-08002B2CF9AE}" pid="8" name="MSIP_Label_45011977-b912-4387-97a4-f4c94a801377_ActionId">
    <vt:lpwstr>4f1544b9-3f2d-47a1-b84b-fae011eb8dc5</vt:lpwstr>
  </property>
  <property fmtid="{D5CDD505-2E9C-101B-9397-08002B2CF9AE}" pid="9" name="MSIP_Label_45011977-b912-4387-97a4-f4c94a801377_ContentBits">
    <vt:lpwstr>0</vt:lpwstr>
  </property>
  <property fmtid="{D5CDD505-2E9C-101B-9397-08002B2CF9AE}" pid="10" name="MediaServiceImageTags">
    <vt:lpwstr/>
  </property>
</Properties>
</file>